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1-Se repérer" sheetId="2" state="visible" r:id="rId2"/>
    <sheet xmlns:r="http://schemas.openxmlformats.org/officeDocument/2006/relationships" name="2-Saisir" sheetId="3" state="visible" r:id="rId3"/>
    <sheet xmlns:r="http://schemas.openxmlformats.org/officeDocument/2006/relationships" name="3-Mettre en forme" sheetId="4" state="visible" r:id="rId4"/>
    <sheet xmlns:r="http://schemas.openxmlformats.org/officeDocument/2006/relationships" name="4-Formules" sheetId="5" state="visible" r:id="rId5"/>
    <sheet xmlns:r="http://schemas.openxmlformats.org/officeDocument/2006/relationships" name="5-Fonctions" sheetId="6" state="visible" r:id="rId6"/>
    <sheet xmlns:r="http://schemas.openxmlformats.org/officeDocument/2006/relationships" name="6-Références et %" sheetId="7" state="visible" r:id="rId7"/>
    <sheet xmlns:r="http://schemas.openxmlformats.org/officeDocument/2006/relationships" name="7-Imprimer" sheetId="8" state="visible" r:id="rId8"/>
    <sheet xmlns:r="http://schemas.openxmlformats.org/officeDocument/2006/relationships" name="8-Atelier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#,##0.00 &quot;€&quot;"/>
    <numFmt numFmtId="165" formatCode="dd/mm/yyyy"/>
    <numFmt numFmtId="166" formatCode="yyyy-mm-dd"/>
    <numFmt numFmtId="167" formatCode="0.0%"/>
    <numFmt numFmtId="168" formatCode="0.0"/>
    <numFmt numFmtId="169" formatCode="#,##0 &quot;€&quot;"/>
    <numFmt numFmtId="170" formatCode="0 &quot;enfants&quot;"/>
    <numFmt numFmtId="171" formatCode="dddd d mmmm yyyy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64748B"/>
      <sz val="10"/>
    </font>
    <font>
      <name val="Arial"/>
      <b val="1"/>
      <color rgb="001A3A5C"/>
      <sz val="11"/>
    </font>
    <font>
      <name val="Arial"/>
      <color rgb="00334155"/>
      <sz val="10"/>
    </font>
    <font>
      <name val="Arial"/>
      <b val="1"/>
      <color rgb="00FFFFFF"/>
      <sz val="10"/>
    </font>
    <font>
      <name val="Arial"/>
      <b val="1"/>
      <color rgb="0037B795"/>
      <sz val="10"/>
    </font>
    <font>
      <name val="Arial"/>
      <b val="1"/>
      <color rgb="001E6FB5"/>
      <sz val="10"/>
    </font>
    <font>
      <name val="Arial"/>
      <b val="1"/>
      <color rgb="00F97316"/>
      <sz val="10"/>
    </font>
    <font>
      <name val="Arial"/>
      <b val="1"/>
      <color rgb="001A3A5C"/>
      <sz val="10"/>
    </font>
    <font>
      <name val="Arial"/>
      <b val="1"/>
      <color rgb="00F97316"/>
      <sz val="14"/>
    </font>
    <font>
      <name val="Arial"/>
      <b val="1"/>
      <color rgb="00F97316"/>
      <sz val="9"/>
    </font>
    <font>
      <name val="Arial"/>
      <color rgb="0064748B"/>
      <sz val="10"/>
    </font>
    <font>
      <name val="Arial"/>
      <b val="1"/>
      <color rgb="00334155"/>
      <sz val="10"/>
    </font>
    <font>
      <name val="Consolas"/>
      <color rgb="001E6FB5"/>
      <sz val="10"/>
    </font>
  </fonts>
  <fills count="7">
    <fill>
      <patternFill/>
    </fill>
    <fill>
      <patternFill patternType="gray125"/>
    </fill>
    <fill>
      <patternFill patternType="solid">
        <fgColor rgb="001A3A5C"/>
        <bgColor rgb="001A3A5C"/>
      </patternFill>
    </fill>
    <fill>
      <patternFill patternType="solid">
        <fgColor rgb="00F4F8FC"/>
        <bgColor rgb="00F4F8FC"/>
      </patternFill>
    </fill>
    <fill>
      <patternFill patternType="solid">
        <fgColor rgb="00FFF2B3"/>
        <bgColor rgb="00FFF2B3"/>
      </patternFill>
    </fill>
    <fill>
      <patternFill patternType="solid">
        <fgColor rgb="0064748B"/>
        <bgColor rgb="0064748B"/>
      </patternFill>
    </fill>
    <fill>
      <patternFill patternType="solid">
        <fgColor rgb="00F97316"/>
        <bgColor rgb="00F9731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10" fillId="0" borderId="0" pivotButton="0" quotePrefix="0" xfId="0"/>
    <xf numFmtId="0" fontId="6" fillId="3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 indent="2"/>
    </xf>
    <xf numFmtId="0" fontId="7" fillId="3" borderId="0" applyAlignment="1" pivotButton="0" quotePrefix="0" xfId="0">
      <alignment vertical="center" indent="1"/>
    </xf>
    <xf numFmtId="0" fontId="8" fillId="3" borderId="0" applyAlignment="1" pivotButton="0" quotePrefix="0" xfId="0">
      <alignment vertical="center" indent="1"/>
    </xf>
    <xf numFmtId="0" fontId="9" fillId="0" borderId="1" pivotButton="0" quotePrefix="0" xfId="0"/>
    <xf numFmtId="0" fontId="4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164" fontId="4" fillId="0" borderId="1" pivotButton="0" quotePrefix="0" xfId="0"/>
    <xf numFmtId="0" fontId="5" fillId="5" borderId="1" applyAlignment="1" pivotButton="0" quotePrefix="0" xfId="0">
      <alignment horizontal="center" vertical="center" wrapText="1"/>
    </xf>
    <xf numFmtId="0" fontId="4" fillId="4" borderId="1" pivotButton="0" quotePrefix="0" xfId="0"/>
    <xf numFmtId="165" fontId="4" fillId="4" borderId="1" pivotButton="0" quotePrefix="0" xfId="0"/>
    <xf numFmtId="0" fontId="11" fillId="0" borderId="0" pivotButton="0" quotePrefix="0" xfId="0"/>
    <xf numFmtId="0" fontId="12" fillId="0" borderId="0" pivotButton="0" quotePrefix="0" xfId="0"/>
    <xf numFmtId="165" fontId="4" fillId="0" borderId="0" pivotButton="0" quotePrefix="0" xfId="0"/>
    <xf numFmtId="164" fontId="4" fillId="4" borderId="1" pivotButton="0" quotePrefix="0" xfId="0"/>
    <xf numFmtId="0" fontId="14" fillId="0" borderId="1" applyAlignment="1" pivotButton="0" quotePrefix="0" xfId="0">
      <alignment horizontal="center" vertical="center"/>
    </xf>
    <xf numFmtId="0" fontId="13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165" fontId="4" fillId="0" borderId="1" pivotButton="0" quotePrefix="0" xfId="0"/>
    <xf numFmtId="1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9" fontId="4" fillId="0" borderId="1" pivotButton="0" quotePrefix="0" xfId="0"/>
    <xf numFmtId="169" fontId="4" fillId="4" borderId="1" pivotButton="0" quotePrefix="0" xfId="0"/>
    <xf numFmtId="170" fontId="5" fillId="2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5" fillId="6" borderId="0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  <xf numFmtId="171" fontId="4" fillId="0" borderId="1" pivotButton="0" quotePrefix="0" xfId="0"/>
    <xf numFmtId="167" fontId="4" fillId="0" borderId="1" pivotButton="0" quotePrefix="0" xfId="0"/>
    <xf numFmtId="164" fontId="13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3A5C"/>
    <outlinePr summaryBelow="1" summaryRight="1"/>
    <pageSetUpPr/>
  </sheetPr>
  <dimension ref="A1:L19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6" customWidth="1" min="2" max="2"/>
    <col width="30" customWidth="1" min="3" max="3"/>
    <col width="40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A1" s="1" t="inlineStr">
        <is>
          <t>Excel · Jour 1 · Prendre Excel en main</t>
        </is>
      </c>
    </row>
    <row r="2" ht="18" customHeight="1">
      <c r="A2" s="2" t="inlineStr">
        <is>
          <t>REBOND &amp; CO, parc de loisirs indoor · AMUM et MEM · JMSA</t>
        </is>
      </c>
    </row>
    <row r="4">
      <c r="B4" s="3" t="inlineStr">
        <is>
          <t>Comment utiliser ce classeur</t>
        </is>
      </c>
    </row>
    <row r="5">
      <c r="B5" s="4" t="inlineStr">
        <is>
          <t>•  Un onglet par exercice, dans l'ordre de la journée.</t>
        </is>
      </c>
    </row>
    <row r="6">
      <c r="B6" s="4" t="inlineStr">
        <is>
          <t>•  Les cases jaunes sont à remplir. Ailleurs, ne modifiez rien sans que la consigne le demande.</t>
        </is>
      </c>
    </row>
    <row r="7">
      <c r="B7" s="4" t="inlineStr">
        <is>
          <t>•  Chaque exercice a trois niveaux : ★ l'essentiel (pour tous) · ★★ pour aller plus loin · ★★★ le défi.</t>
        </is>
      </c>
    </row>
    <row r="8">
      <c r="B8" s="4" t="inlineStr">
        <is>
          <t>•  Faites d'abord l'essentiel. Si vous avez fini avant la correction, passez au niveau suivant.</t>
        </is>
      </c>
    </row>
    <row r="9">
      <c r="B9" s="4" t="inlineStr">
        <is>
          <t>•  Enregistrez souvent : Ctrl + S.</t>
        </is>
      </c>
    </row>
    <row r="11" ht="30" customHeight="1">
      <c r="B11" s="5" t="inlineStr">
        <is>
          <t>N°</t>
        </is>
      </c>
      <c r="C11" s="5" t="inlineStr">
        <is>
          <t>L'onglet</t>
        </is>
      </c>
      <c r="D11" s="5" t="inlineStr">
        <is>
          <t>La fonctionnalité</t>
        </is>
      </c>
      <c r="E11" s="5" t="inlineStr">
        <is>
          <t>Temps</t>
        </is>
      </c>
    </row>
    <row r="12">
      <c r="B12" s="6" t="inlineStr">
        <is>
          <t>1</t>
        </is>
      </c>
      <c r="C12" s="7" t="inlineStr">
        <is>
          <t>1-Se repérer</t>
        </is>
      </c>
      <c r="D12" s="7" t="inlineStr">
        <is>
          <t>classeur, feuilles, cellules, navigation</t>
        </is>
      </c>
      <c r="E12" s="6" t="inlineStr">
        <is>
          <t>15 min</t>
        </is>
      </c>
    </row>
    <row r="13">
      <c r="B13" s="6" t="inlineStr">
        <is>
          <t>2</t>
        </is>
      </c>
      <c r="C13" s="7" t="inlineStr">
        <is>
          <t>2-Saisir</t>
        </is>
      </c>
      <c r="D13" s="7" t="inlineStr">
        <is>
          <t>types de données, recopie, séries, collage spécial</t>
        </is>
      </c>
      <c r="E13" s="6" t="inlineStr">
        <is>
          <t>20 min</t>
        </is>
      </c>
    </row>
    <row r="14">
      <c r="B14" s="6" t="inlineStr">
        <is>
          <t>3</t>
        </is>
      </c>
      <c r="C14" s="7" t="inlineStr">
        <is>
          <t>3-Mettre en forme</t>
        </is>
      </c>
      <c r="D14" s="7" t="inlineStr">
        <is>
          <t>polices, bordures, alignements, formats</t>
        </is>
      </c>
      <c r="E14" s="6" t="inlineStr">
        <is>
          <t>25 min</t>
        </is>
      </c>
    </row>
    <row r="15">
      <c r="B15" s="6" t="inlineStr">
        <is>
          <t>4</t>
        </is>
      </c>
      <c r="C15" s="7" t="inlineStr">
        <is>
          <t>4-Formules</t>
        </is>
      </c>
      <c r="D15" s="7" t="inlineStr">
        <is>
          <t>opérateurs, priorités, recopie</t>
        </is>
      </c>
      <c r="E15" s="6" t="inlineStr">
        <is>
          <t>25 min</t>
        </is>
      </c>
    </row>
    <row r="16">
      <c r="B16" s="6" t="inlineStr">
        <is>
          <t>5</t>
        </is>
      </c>
      <c r="C16" s="7" t="inlineStr">
        <is>
          <t>5-Fonctions</t>
        </is>
      </c>
      <c r="D16" s="7" t="inlineStr">
        <is>
          <t>SOMME, MOYENNE, MIN, MAX, NB, ARRONDI</t>
        </is>
      </c>
      <c r="E16" s="6" t="inlineStr">
        <is>
          <t>30 min</t>
        </is>
      </c>
    </row>
    <row r="17">
      <c r="B17" s="6" t="inlineStr">
        <is>
          <t>6</t>
        </is>
      </c>
      <c r="C17" s="7" t="inlineStr">
        <is>
          <t>6-Références et %</t>
        </is>
      </c>
      <c r="D17" s="7" t="inlineStr">
        <is>
          <t>références $, pourcentages, erreurs</t>
        </is>
      </c>
      <c r="E17" s="6" t="inlineStr">
        <is>
          <t>35 min</t>
        </is>
      </c>
    </row>
    <row r="18">
      <c r="B18" s="6" t="inlineStr">
        <is>
          <t>7</t>
        </is>
      </c>
      <c r="C18" s="7" t="inlineStr">
        <is>
          <t>7-Imprimer</t>
        </is>
      </c>
      <c r="D18" s="7" t="inlineStr">
        <is>
          <t>mise en page, PDF</t>
        </is>
      </c>
      <c r="E18" s="6" t="inlineStr">
        <is>
          <t>15 min</t>
        </is>
      </c>
    </row>
    <row r="19">
      <c r="B19" s="6" t="inlineStr">
        <is>
          <t>8</t>
        </is>
      </c>
      <c r="C19" s="7" t="inlineStr">
        <is>
          <t>8-Atelier</t>
        </is>
      </c>
      <c r="D19" s="7" t="inlineStr">
        <is>
          <t>tout le jour 1, sur un tableau à créer</t>
        </is>
      </c>
      <c r="E19" s="6" t="inlineStr">
        <is>
          <t>25 min</t>
        </is>
      </c>
    </row>
  </sheetData>
  <mergeCells count="7">
    <mergeCell ref="A2:L2"/>
    <mergeCell ref="B6:L6"/>
    <mergeCell ref="B7:L7"/>
    <mergeCell ref="A1:L1"/>
    <mergeCell ref="B5:L5"/>
    <mergeCell ref="B9:L9"/>
    <mergeCell ref="B8:L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7B795"/>
    <outlinePr summaryBelow="1" summaryRight="1"/>
    <pageSetUpPr/>
  </sheetPr>
  <dimension ref="A1:AF250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8" customWidth="1" min="3" max="3"/>
    <col width="4" customWidth="1" min="4" max="4"/>
    <col width="30" customWidth="1" min="5" max="5"/>
    <col width="10" customWidth="1" min="6" max="6"/>
    <col width="26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 ht="30" customHeight="1">
      <c r="A1" s="1" t="inlineStr">
        <is>
          <t>Exercice 1 · Se repérer dans Excel</t>
        </is>
      </c>
    </row>
    <row r="2" ht="18" customHeight="1">
      <c r="A2" s="2" t="inlineStr">
        <is>
          <t>Temps conseillé : 15 min · Les réponses vont dans les cases jaunes de la colonne C</t>
        </is>
      </c>
    </row>
    <row r="3">
      <c r="Z3" s="8" t="inlineStr">
        <is>
          <t>S</t>
        </is>
      </c>
    </row>
    <row r="4">
      <c r="A4" s="9" t="inlineStr">
        <is>
          <t>★  L'ESSENTIEL</t>
        </is>
      </c>
    </row>
    <row r="5" ht="15" customHeight="1">
      <c r="A5" s="10" t="inlineStr">
        <is>
          <t>Répondez aux questions 1 à 4 à l'aide du tableau des tarifs (colonnes E à G).</t>
        </is>
      </c>
    </row>
    <row r="6" ht="45" customHeight="1">
      <c r="A6" s="10" t="inlineStr">
        <is>
          <t>Puis : renommez cette feuille « Ma visite » (double-clic sur l'onglet) ; donnez à l'onglet une couleur verte (clic droit &gt; Couleur d'onglet) ; insérez une nouvelle feuille (le + en bas), nommez-la « Brouillon » et faites-la glisser à la fin du classeur.</t>
        </is>
      </c>
    </row>
    <row r="7">
      <c r="A7" s="11" t="inlineStr">
        <is>
          <t>★★  POUR ALLER PLUS LOIN</t>
        </is>
      </c>
    </row>
    <row r="8" ht="15" customHeight="1">
      <c r="A8" s="10" t="inlineStr">
        <is>
          <t>Questions 5 à 7 : les raccourcis et la barre d'état (tout en bas de la fenêtre).</t>
        </is>
      </c>
    </row>
    <row r="9">
      <c r="A9" s="12" t="inlineStr">
        <is>
          <t>★★★  LE DÉFI</t>
        </is>
      </c>
    </row>
    <row r="10" ht="45" customHeight="1">
      <c r="A10" s="10" t="inlineStr">
        <is>
          <t>Question 8 : cinq lettres sont cachées sur cette feuille, en Z3, AF15, H40, M120 et B250. Allez-y avec la Zone Nom (la case à gauche de la barre de formule) ou avec Ctrl + G, notez les lettres dans l'ordre, puis revenez en A1 avec Ctrl + Origine (la touche ↖).</t>
        </is>
      </c>
    </row>
    <row r="15">
      <c r="AF15" s="8" t="inlineStr">
        <is>
          <t>A</t>
        </is>
      </c>
    </row>
    <row r="16">
      <c r="B16" s="13" t="inlineStr">
        <is>
          <t>La question</t>
        </is>
      </c>
      <c r="C16" s="13" t="inlineStr">
        <is>
          <t>Votre réponse</t>
        </is>
      </c>
    </row>
    <row r="17" ht="30" customHeight="1">
      <c r="B17" s="14" t="inlineStr">
        <is>
          <t>1 · Dans quelle cellule est écrit « Formule Premium » ?</t>
        </is>
      </c>
      <c r="C17" s="15" t="n"/>
      <c r="E17" s="5" t="inlineStr">
        <is>
          <t>Ce qu'on vend</t>
        </is>
      </c>
      <c r="F17" s="5" t="inlineStr">
        <is>
          <t>Prix</t>
        </is>
      </c>
      <c r="G17" s="5" t="inlineStr">
        <is>
          <t>Pour qui, pour quoi</t>
        </is>
      </c>
    </row>
    <row r="18" ht="30" customHeight="1">
      <c r="B18" s="14" t="inlineStr">
        <is>
          <t>2 · Que contient la cellule F20 ?</t>
        </is>
      </c>
      <c r="C18" s="15" t="n"/>
      <c r="E18" s="7" t="inlineStr">
        <is>
          <t>Entrée enfant</t>
        </is>
      </c>
      <c r="F18" s="16" t="n">
        <v>11</v>
      </c>
      <c r="G18" s="7" t="inlineStr">
        <is>
          <t>de 1 à 12 ans</t>
        </is>
      </c>
    </row>
    <row r="19" ht="30" customHeight="1">
      <c r="B19" s="14" t="inlineStr">
        <is>
          <t>3 · Dans quelle cellule est le prix de la carte 10 entrées ?</t>
        </is>
      </c>
      <c r="C19" s="15" t="n"/>
      <c r="E19" s="7" t="inlineStr">
        <is>
          <t>Carte 10 entrées</t>
        </is>
      </c>
      <c r="F19" s="16" t="n">
        <v>95</v>
      </c>
      <c r="G19" s="7" t="inlineStr">
        <is>
          <t>pour toute la famille</t>
        </is>
      </c>
    </row>
    <row r="20" ht="30" customHeight="1">
      <c r="B20" s="14" t="inlineStr">
        <is>
          <t>4 · Combien de lignes compte le tableau des tarifs, sans la ligne de titres ?</t>
        </is>
      </c>
      <c r="C20" s="15" t="n"/>
      <c r="E20" s="7" t="inlineStr">
        <is>
          <t>Chaussettes antidérapantes</t>
        </is>
      </c>
      <c r="F20" s="16" t="n">
        <v>2</v>
      </c>
      <c r="G20" s="7" t="inlineStr">
        <is>
          <t>obligatoires sur les structures</t>
        </is>
      </c>
    </row>
    <row r="21" ht="30" customHeight="1">
      <c r="B21" s="14" t="inlineStr">
        <is>
          <t>5 · ★★ Cliquez en E18, puis Ctrl + ↓ : sur quelle cellule arrivez-vous ?</t>
        </is>
      </c>
      <c r="C21" s="15" t="n"/>
      <c r="E21" s="7" t="inlineStr">
        <is>
          <t>Formule Mini</t>
        </is>
      </c>
      <c r="F21" s="16" t="n">
        <v>16</v>
      </c>
      <c r="G21" s="7" t="inlineStr">
        <is>
          <t>par enfant, de 5 à 7 enfants</t>
        </is>
      </c>
    </row>
    <row r="22" ht="30" customHeight="1">
      <c r="B22" s="14" t="inlineStr">
        <is>
          <t>6 · ★★ Sélectionnez F18:F24 : quelle somme affiche la barre d'état ?</t>
        </is>
      </c>
      <c r="C22" s="15" t="n"/>
      <c r="E22" s="7" t="inlineStr">
        <is>
          <t>Formule Classique</t>
        </is>
      </c>
      <c r="F22" s="16" t="n">
        <v>19</v>
      </c>
      <c r="G22" s="7" t="inlineStr">
        <is>
          <t>par enfant, de 8 à 15 enfants</t>
        </is>
      </c>
    </row>
    <row r="23" ht="30" customHeight="1">
      <c r="B23" s="14" t="inlineStr">
        <is>
          <t>7 · ★★ Ctrl + Fin : sur quelle cellule arrivez-vous ?</t>
        </is>
      </c>
      <c r="C23" s="15" t="n"/>
      <c r="E23" s="7" t="inlineStr">
        <is>
          <t>Formule Premium</t>
        </is>
      </c>
      <c r="F23" s="16" t="n">
        <v>25</v>
      </c>
      <c r="G23" s="7" t="inlineStr">
        <is>
          <t>par enfant, de 8 à 15 enfants</t>
        </is>
      </c>
    </row>
    <row r="24" ht="30" customHeight="1">
      <c r="B24" s="14" t="inlineStr">
        <is>
          <t>8 · ★★★ Le mot caché</t>
        </is>
      </c>
      <c r="C24" s="15" t="n"/>
      <c r="E24" s="7" t="inlineStr">
        <is>
          <t>Formule goûter</t>
        </is>
      </c>
      <c r="F24" s="16" t="n">
        <v>4.5</v>
      </c>
      <c r="G24" s="7" t="inlineStr">
        <is>
          <t>au snack</t>
        </is>
      </c>
    </row>
    <row r="40">
      <c r="H40" s="8" t="inlineStr">
        <is>
          <t>U</t>
        </is>
      </c>
    </row>
    <row r="120">
      <c r="M120" s="8" t="inlineStr">
        <is>
          <t>T</t>
        </is>
      </c>
    </row>
    <row r="250">
      <c r="B250" s="8" t="inlineStr">
        <is>
          <t>E</t>
        </is>
      </c>
    </row>
  </sheetData>
  <mergeCells count="9">
    <mergeCell ref="A2:L2"/>
    <mergeCell ref="A7:L7"/>
    <mergeCell ref="A10:L10"/>
    <mergeCell ref="A1:L1"/>
    <mergeCell ref="A5:L5"/>
    <mergeCell ref="A8:L8"/>
    <mergeCell ref="A6:L6"/>
    <mergeCell ref="A9:L9"/>
    <mergeCell ref="A4:L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7B795"/>
    <outlinePr summaryBelow="1" summaryRight="1"/>
    <pageSetUpPr/>
  </sheetPr>
  <dimension ref="A1:O22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4" customWidth="1" min="3" max="3"/>
    <col width="12" customWidth="1" min="4" max="4"/>
    <col width="4" customWidth="1" min="5" max="5"/>
    <col width="4" customWidth="1" min="6" max="6"/>
    <col width="14" customWidth="1" min="7" max="7"/>
    <col width="14" customWidth="1" min="8" max="8"/>
    <col width="12" customWidth="1" min="9" max="9"/>
    <col width="4" customWidth="1" min="10" max="10"/>
    <col width="14" customWidth="1" min="11" max="11"/>
    <col width="4" customWidth="1" min="12" max="12"/>
    <col width="4" customWidth="1" min="13" max="13"/>
    <col width="22" customWidth="1" min="14" max="14"/>
    <col width="14" customWidth="1" min="15" max="15"/>
  </cols>
  <sheetData>
    <row r="1" ht="30" customHeight="1">
      <c r="A1" s="1" t="inlineStr">
        <is>
          <t>Exercice 2 · Saisir et modifier</t>
        </is>
      </c>
    </row>
    <row r="2" ht="18" customHeight="1">
      <c r="A2" s="2" t="inlineStr">
        <is>
          <t>Temps conseillé : 20 min · Le tableau des entrées de la semaine du 4 janvier 2027</t>
        </is>
      </c>
    </row>
    <row r="4">
      <c r="A4" s="9" t="inlineStr">
        <is>
          <t>★  L'ESSENTIEL</t>
        </is>
      </c>
    </row>
    <row r="5" ht="60" customHeight="1">
      <c r="A5" s="10" t="inlineStr">
        <is>
          <t>1. En B14, tapez « lundi », puis tirez la poignée (le petit carré en bas à droite de la cellule) jusqu'en B20 : Excel complète les jours. 2. En C14, tapez 04/01/2027, puis tirez la poignée jusqu'en C20 : un jour de plus à chaque ligne. 3. En D14:D20, tapez les entrées : 85 · 92 · 310 · 88 · 140 · 420 · 385. Regardez l'alignement : le texte à gauche, les nombres et les dates à droite.</t>
        </is>
      </c>
    </row>
    <row r="6">
      <c r="A6" s="11" t="inlineStr">
        <is>
          <t>★★  POUR ALLER PLUS LOIN</t>
        </is>
      </c>
    </row>
    <row r="7" ht="45" customHeight="1">
      <c r="A7" s="10" t="inlineStr">
        <is>
          <t>4. Copiez B13:D20 (Ctrl + C), collez en G13 (Ctrl + V). 5. En K13, tapez « janvier » et tirez la poignée jusqu'en K24. 6. Dans la copie, insérez une ligne entre mercredi et jeudi (clic droit sur le numéro de ligne &gt; Insérer), puis supprimez-la. Annuler : Ctrl + Z.</t>
        </is>
      </c>
    </row>
    <row r="8">
      <c r="A8" s="12" t="inlineStr">
        <is>
          <t>★★★  LE DÉFI</t>
        </is>
      </c>
    </row>
    <row r="9" ht="30" customHeight="1">
      <c r="A9" s="10" t="inlineStr">
        <is>
          <t>7. Remplissage instantané : en O14, tapez « Léa », puis Ctrl + E : Excel complète les prénoms (Excel 2013 et plus récent). 8. Transposer : copiez B14:B20, puis en B23, clic droit &gt; Collage spécial &gt; Transposer.</t>
        </is>
      </c>
    </row>
    <row r="13" ht="30" customHeight="1">
      <c r="B13" s="5" t="inlineStr">
        <is>
          <t>Jour</t>
        </is>
      </c>
      <c r="C13" s="5" t="inlineStr">
        <is>
          <t>Date</t>
        </is>
      </c>
      <c r="D13" s="5" t="inlineStr">
        <is>
          <t>Entrées</t>
        </is>
      </c>
      <c r="G13" s="17" t="inlineStr">
        <is>
          <t>Jour</t>
        </is>
      </c>
      <c r="H13" s="17" t="inlineStr">
        <is>
          <t>Date</t>
        </is>
      </c>
      <c r="I13" s="17" t="inlineStr">
        <is>
          <t>Entrées</t>
        </is>
      </c>
      <c r="K13" s="17" t="inlineStr">
        <is>
          <t>Mois</t>
        </is>
      </c>
      <c r="N13" s="17" t="inlineStr">
        <is>
          <t>L'équipe</t>
        </is>
      </c>
      <c r="O13" s="17" t="inlineStr">
        <is>
          <t>Prénom</t>
        </is>
      </c>
    </row>
    <row r="14">
      <c r="B14" s="18" t="n"/>
      <c r="C14" s="19" t="n"/>
      <c r="D14" s="18" t="n"/>
      <c r="N14" s="7" t="inlineStr">
        <is>
          <t>Léa Martin</t>
        </is>
      </c>
      <c r="O14" s="18" t="n"/>
    </row>
    <row r="15">
      <c r="B15" s="18" t="n"/>
      <c r="C15" s="19" t="n"/>
      <c r="D15" s="18" t="n"/>
      <c r="N15" s="7" t="inlineStr">
        <is>
          <t>Lise Bernard</t>
        </is>
      </c>
      <c r="O15" s="18" t="n"/>
    </row>
    <row r="16">
      <c r="B16" s="18" t="n"/>
      <c r="C16" s="19" t="n"/>
      <c r="D16" s="18" t="n"/>
      <c r="N16" s="7" t="inlineStr">
        <is>
          <t>Marc Petit</t>
        </is>
      </c>
      <c r="O16" s="18" t="n"/>
    </row>
    <row r="17">
      <c r="B17" s="18" t="n"/>
      <c r="C17" s="19" t="n"/>
      <c r="D17" s="18" t="n"/>
      <c r="N17" s="7" t="inlineStr">
        <is>
          <t>Sophie Durand</t>
        </is>
      </c>
      <c r="O17" s="18" t="n"/>
    </row>
    <row r="18">
      <c r="B18" s="18" t="n"/>
      <c r="C18" s="19" t="n"/>
      <c r="D18" s="18" t="n"/>
      <c r="N18" s="7" t="inlineStr">
        <is>
          <t>Inès Moreau</t>
        </is>
      </c>
      <c r="O18" s="18" t="n"/>
    </row>
    <row r="19">
      <c r="B19" s="18" t="n"/>
      <c r="C19" s="19" t="n"/>
      <c r="D19" s="18" t="n"/>
      <c r="N19" s="7" t="inlineStr">
        <is>
          <t>Yanis Roux</t>
        </is>
      </c>
      <c r="O19" s="18" t="n"/>
    </row>
    <row r="20">
      <c r="B20" s="18" t="n"/>
      <c r="C20" s="19" t="n"/>
      <c r="D20" s="18" t="n"/>
    </row>
    <row r="22">
      <c r="B22" s="20" t="inlineStr">
        <is>
          <t>★★★ La ligne des jours, transposée :</t>
        </is>
      </c>
    </row>
  </sheetData>
  <mergeCells count="8">
    <mergeCell ref="A7:O7"/>
    <mergeCell ref="A2:O2"/>
    <mergeCell ref="A1:O1"/>
    <mergeCell ref="A5:O5"/>
    <mergeCell ref="A8:O8"/>
    <mergeCell ref="A6:O6"/>
    <mergeCell ref="A9:O9"/>
    <mergeCell ref="A4:O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7B795"/>
    <outlinePr summaryBelow="1" summaryRight="1"/>
    <pageSetUpPr/>
  </sheetPr>
  <dimension ref="A1:L28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16" customWidth="1" min="3" max="3"/>
    <col width="12" customWidth="1" min="4" max="4"/>
    <col width="16" customWidth="1" min="5" max="5"/>
    <col width="46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</cols>
  <sheetData>
    <row r="1" ht="30" customHeight="1">
      <c r="A1" s="1" t="inlineStr">
        <is>
          <t>Exercice 3 · Mettre en forme</t>
        </is>
      </c>
    </row>
    <row r="2" ht="18" customHeight="1">
      <c r="A2" s="2" t="inlineStr">
        <is>
          <t>Temps conseillé : 25 min · Deux tableaux bruts à rendre lisibles</t>
        </is>
      </c>
    </row>
    <row r="4">
      <c r="A4" s="9" t="inlineStr">
        <is>
          <t>★  L'ESSENTIEL</t>
        </is>
      </c>
    </row>
    <row r="5" ht="60" customHeight="1">
      <c r="A5" s="10" t="inlineStr">
        <is>
          <t>1. Titre (B13) : gras, taille 14, centré sur B13:F13 (Format de cellule &gt; Alignement &gt; Centré sur plusieurs colonnes, ou Fusionner et centrer). 2. En-tête B14:F14 : fond bleu foncé, texte blanc, gras. 3. Toutes les bordures sur B14:F17. 4. Prix E15:E17 au format monétaire (€). 5. Largeurs : double-clic sur la séparation entre deux lettres de colonnes.</t>
        </is>
      </c>
    </row>
    <row r="6">
      <c r="A6" s="11" t="inlineStr">
        <is>
          <t>★★  POUR ALLER PLUS LOIN</t>
        </is>
      </c>
    </row>
    <row r="7" ht="30" customHeight="1">
      <c r="A7" s="10" t="inlineStr">
        <is>
          <t>6. Renvoyez à la ligne le texte de F15:F17. 7. Part des ventes D22:D28 en pourcentage, une décimale. 8. Avec le pinceau (Reproduire la mise en forme), copiez la mise en forme de B14 sur B21:D21.</t>
        </is>
      </c>
    </row>
    <row r="8">
      <c r="A8" s="12" t="inlineStr">
        <is>
          <t>★★★  LE DÉFI</t>
        </is>
      </c>
    </row>
    <row r="9" ht="30" customHeight="1">
      <c r="A9" s="10" t="inlineStr">
        <is>
          <t>9. Format personnalisé : D15:D17 affiche « 5 enfants » en gardant le nombre 5 (Format de cellule &gt; Personnalisée &gt; 0 "enfants"). 10. La date de C10 au format « mardi 5 janvier 2027 » (Personnalisée &gt; jjjj j mmmm aaaa).</t>
        </is>
      </c>
    </row>
    <row r="10">
      <c r="B10" s="21" t="inlineStr">
        <is>
          <t>Mis à jour le :</t>
        </is>
      </c>
      <c r="C10" s="22" t="n">
        <v>46392</v>
      </c>
    </row>
    <row r="13">
      <c r="B13" s="4" t="inlineStr">
        <is>
          <t>Les formules anniversaire de REBOND &amp; CO</t>
        </is>
      </c>
    </row>
    <row r="14">
      <c r="B14" s="4" t="inlineStr">
        <is>
          <t>Formule</t>
        </is>
      </c>
      <c r="C14" s="4" t="inlineStr">
        <is>
          <t>Pour</t>
        </is>
      </c>
      <c r="D14" s="4" t="inlineStr">
        <is>
          <t>Minimum</t>
        </is>
      </c>
      <c r="E14" s="4" t="inlineStr">
        <is>
          <t>Prix par enfant</t>
        </is>
      </c>
      <c r="F14" s="4" t="inlineStr">
        <is>
          <t>Ce qu'elle comprend</t>
        </is>
      </c>
    </row>
    <row r="15">
      <c r="B15" s="4" t="inlineStr">
        <is>
          <t>Mini</t>
        </is>
      </c>
      <c r="C15" s="4" t="inlineStr">
        <is>
          <t>5 à 7 enfants</t>
        </is>
      </c>
      <c r="D15" s="4" t="n">
        <v>5</v>
      </c>
      <c r="E15" s="4" t="n">
        <v>16</v>
      </c>
      <c r="F15" s="4" t="inlineStr">
        <is>
          <t>2 h de jeu, goûter à une table réservée au snack</t>
        </is>
      </c>
    </row>
    <row r="16">
      <c r="B16" s="4" t="inlineStr">
        <is>
          <t>Classique</t>
        </is>
      </c>
      <c r="C16" s="4" t="inlineStr">
        <is>
          <t>8 à 15 enfants</t>
        </is>
      </c>
      <c r="D16" s="4" t="n">
        <v>8</v>
      </c>
      <c r="E16" s="4" t="n">
        <v>19</v>
      </c>
      <c r="F16" s="4" t="inlineStr">
        <is>
          <t>2 h de jeu, goûter, salle décorée pendant 1 h</t>
        </is>
      </c>
    </row>
    <row r="17">
      <c r="B17" s="4" t="inlineStr">
        <is>
          <t>Premium</t>
        </is>
      </c>
      <c r="C17" s="4" t="inlineStr">
        <is>
          <t>8 à 15 enfants</t>
        </is>
      </c>
      <c r="D17" s="4" t="n">
        <v>8</v>
      </c>
      <c r="E17" s="4" t="n">
        <v>25</v>
      </c>
      <c r="F17" s="4" t="inlineStr">
        <is>
          <t>la Classique, plus une animatrice pendant les 2 h, un gâteau au prénom de l'enfant, un cadeau pour l'enfant fêté</t>
        </is>
      </c>
    </row>
    <row r="20">
      <c r="B20" s="4" t="inlineStr">
        <is>
          <t>La carte du snack</t>
        </is>
      </c>
    </row>
    <row r="21">
      <c r="B21" s="4" t="inlineStr">
        <is>
          <t>Produit</t>
        </is>
      </c>
      <c r="C21" s="4" t="inlineStr">
        <is>
          <t>Prix</t>
        </is>
      </c>
      <c r="D21" s="4" t="inlineStr">
        <is>
          <t>Part des ventes</t>
        </is>
      </c>
    </row>
    <row r="22">
      <c r="B22" s="4" t="inlineStr">
        <is>
          <t>Crêpe</t>
        </is>
      </c>
      <c r="C22" s="4" t="n">
        <v>3</v>
      </c>
      <c r="D22" s="4" t="n">
        <v>0.199</v>
      </c>
    </row>
    <row r="23">
      <c r="B23" s="4" t="inlineStr">
        <is>
          <t>Gaufre</t>
        </is>
      </c>
      <c r="C23" s="4" t="n">
        <v>3</v>
      </c>
      <c r="D23" s="4" t="n">
        <v>0.141</v>
      </c>
    </row>
    <row r="24">
      <c r="B24" s="4" t="inlineStr">
        <is>
          <t>Compote</t>
        </is>
      </c>
      <c r="C24" s="4" t="n">
        <v>2.5</v>
      </c>
      <c r="D24" s="4" t="n">
        <v>0.083</v>
      </c>
    </row>
    <row r="25">
      <c r="B25" s="4" t="inlineStr">
        <is>
          <t>Jus de fruits</t>
        </is>
      </c>
      <c r="C25" s="4" t="n">
        <v>2.5</v>
      </c>
      <c r="D25" s="4" t="n">
        <v>0.193</v>
      </c>
    </row>
    <row r="26">
      <c r="B26" s="4" t="inlineStr">
        <is>
          <t>Eau</t>
        </is>
      </c>
      <c r="C26" s="4" t="n">
        <v>1</v>
      </c>
      <c r="D26" s="4" t="n">
        <v>0.052</v>
      </c>
    </row>
    <row r="27">
      <c r="B27" s="4" t="inlineStr">
        <is>
          <t>Formule goûter</t>
        </is>
      </c>
      <c r="C27" s="4" t="n">
        <v>4.5</v>
      </c>
      <c r="D27" s="4" t="n">
        <v>0.273</v>
      </c>
    </row>
    <row r="28">
      <c r="B28" s="4" t="inlineStr">
        <is>
          <t>Café</t>
        </is>
      </c>
      <c r="C28" s="4" t="n">
        <v>1.5</v>
      </c>
      <c r="D28" s="4" t="n">
        <v>0.058</v>
      </c>
    </row>
  </sheetData>
  <mergeCells count="8">
    <mergeCell ref="A2:L2"/>
    <mergeCell ref="A7:L7"/>
    <mergeCell ref="A1:L1"/>
    <mergeCell ref="A5:L5"/>
    <mergeCell ref="A8:L8"/>
    <mergeCell ref="A6:L6"/>
    <mergeCell ref="A9:L9"/>
    <mergeCell ref="A4:L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37B795"/>
    <outlinePr summaryBelow="1" summaryRight="1"/>
    <pageSetUpPr/>
  </sheetPr>
  <dimension ref="A1:L28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13" customWidth="1" min="3" max="3"/>
    <col width="13" customWidth="1" min="4" max="4"/>
    <col width="15" customWidth="1" min="5" max="5"/>
    <col width="22" customWidth="1" min="6" max="6"/>
    <col width="4" customWidth="1" min="7" max="7"/>
    <col width="30" customWidth="1" min="8" max="8"/>
    <col width="14" customWidth="1" min="9" max="9"/>
    <col width="22" customWidth="1" min="10" max="10"/>
    <col width="4" customWidth="1" min="11" max="11"/>
    <col width="4" customWidth="1" min="12" max="12"/>
  </cols>
  <sheetData>
    <row r="1" ht="30" customHeight="1">
      <c r="A1" s="1" t="inlineStr">
        <is>
          <t>Exercice 4 · Les formules</t>
        </is>
      </c>
    </row>
    <row r="2" ht="18" customHeight="1">
      <c r="A2" s="2" t="inlineStr">
        <is>
          <t>Temps conseillé : 25 min · Les ventes du snack, samedi 9 janvier 2027</t>
        </is>
      </c>
    </row>
    <row r="4">
      <c r="A4" s="9" t="inlineStr">
        <is>
          <t>★  L'ESSENTIEL</t>
        </is>
      </c>
    </row>
    <row r="5" ht="30" customHeight="1">
      <c r="A5" s="10" t="inlineStr">
        <is>
          <t>1. En E15, calculez le chiffre d'affaires de la crêpe : =C15*D15. Validez avec Entrée, puis recopiez la formule jusqu'en E21 avec la poignée.</t>
        </is>
      </c>
    </row>
    <row r="6" ht="15" customHeight="1">
      <c r="A6" s="10" t="inlineStr">
        <is>
          <t>2. En E22, le total, avec des + : =E15+E16+…+E21 (cet après-midi, on verra plus court).</t>
        </is>
      </c>
    </row>
    <row r="7" ht="15" customHeight="1">
      <c r="A7" s="10" t="inlineStr">
        <is>
          <t>3. En C25, le panier moyen du snack : le total ÷ le nombre de clients (C24).</t>
        </is>
      </c>
    </row>
    <row r="8">
      <c r="A8" s="11" t="inlineStr">
        <is>
          <t>★★  POUR ALLER PLUS LOIN</t>
        </is>
      </c>
    </row>
    <row r="9" ht="30" customHeight="1">
      <c r="A9" s="10" t="inlineStr">
        <is>
          <t>4. Les priorités : pour chaque formule (H15:H18), écrivez d'abord votre prévision en I, puis tapez la formule en J pour vérifier.</t>
        </is>
      </c>
    </row>
    <row r="10" ht="15" customHeight="1">
      <c r="A10" s="10" t="inlineStr">
        <is>
          <t>5. Le prix TTC d'une gourde (I23) : =I21*(1+I22). Pourquoi les parenthèses ?</t>
        </is>
      </c>
    </row>
    <row r="11">
      <c r="A11" s="12" t="inlineStr">
        <is>
          <t>★★★  LE DÉFI</t>
        </is>
      </c>
    </row>
    <row r="12" ht="30" customHeight="1">
      <c r="A12" s="10" t="inlineStr">
        <is>
          <t>6. La formule goûter : combien économise un client par rapport à une crêpe et un jus achetés séparément ? En euros (I27), puis en pourcentage du prix séparé (I28).</t>
        </is>
      </c>
    </row>
    <row r="14" ht="30" customHeight="1">
      <c r="B14" s="5" t="inlineStr">
        <is>
          <t>Produit</t>
        </is>
      </c>
      <c r="C14" s="5" t="inlineStr">
        <is>
          <t>Prix unitaire</t>
        </is>
      </c>
      <c r="D14" s="5" t="inlineStr">
        <is>
          <t>Quantité vendue</t>
        </is>
      </c>
      <c r="E14" s="5" t="inlineStr">
        <is>
          <t>Chiffre d'affaires</t>
        </is>
      </c>
      <c r="H14" s="5" t="inlineStr">
        <is>
          <t>La formule</t>
        </is>
      </c>
      <c r="I14" s="5" t="inlineStr">
        <is>
          <t>Ma prévision</t>
        </is>
      </c>
      <c r="J14" s="5" t="inlineStr">
        <is>
          <t>Le résultat</t>
        </is>
      </c>
    </row>
    <row r="15">
      <c r="B15" s="7" t="inlineStr">
        <is>
          <t>Crêpe</t>
        </is>
      </c>
      <c r="C15" s="16" t="n">
        <v>3</v>
      </c>
      <c r="D15" s="6" t="n">
        <v>120</v>
      </c>
      <c r="E15" s="23" t="n"/>
      <c r="H15" s="24" t="inlineStr">
        <is>
          <t>=2+3*4</t>
        </is>
      </c>
      <c r="I15" s="15" t="n"/>
      <c r="J15" s="15" t="n"/>
    </row>
    <row r="16">
      <c r="B16" s="7" t="inlineStr">
        <is>
          <t>Gaufre</t>
        </is>
      </c>
      <c r="C16" s="16" t="n">
        <v>3</v>
      </c>
      <c r="D16" s="6" t="n">
        <v>85</v>
      </c>
      <c r="E16" s="23" t="n"/>
      <c r="H16" s="24" t="inlineStr">
        <is>
          <t>=(2+3)*4</t>
        </is>
      </c>
      <c r="I16" s="15" t="n"/>
      <c r="J16" s="15" t="n"/>
    </row>
    <row r="17">
      <c r="B17" s="7" t="inlineStr">
        <is>
          <t>Compote</t>
        </is>
      </c>
      <c r="C17" s="16" t="n">
        <v>2.5</v>
      </c>
      <c r="D17" s="6" t="n">
        <v>60</v>
      </c>
      <c r="E17" s="23" t="n"/>
      <c r="H17" s="24" t="inlineStr">
        <is>
          <t>=10/2+3</t>
        </is>
      </c>
      <c r="I17" s="15" t="n"/>
      <c r="J17" s="15" t="n"/>
    </row>
    <row r="18">
      <c r="B18" s="7" t="inlineStr">
        <is>
          <t>Jus de fruits</t>
        </is>
      </c>
      <c r="C18" s="16" t="n">
        <v>2.5</v>
      </c>
      <c r="D18" s="6" t="n">
        <v>140</v>
      </c>
      <c r="E18" s="23" t="n"/>
      <c r="H18" s="24" t="inlineStr">
        <is>
          <t>=10/(2+3)</t>
        </is>
      </c>
      <c r="I18" s="15" t="n"/>
      <c r="J18" s="15" t="n"/>
    </row>
    <row r="19">
      <c r="B19" s="7" t="inlineStr">
        <is>
          <t>Eau</t>
        </is>
      </c>
      <c r="C19" s="16" t="n">
        <v>1</v>
      </c>
      <c r="D19" s="6" t="n">
        <v>95</v>
      </c>
      <c r="E19" s="23" t="n"/>
    </row>
    <row r="20">
      <c r="B20" s="7" t="inlineStr">
        <is>
          <t>Formule goûter</t>
        </is>
      </c>
      <c r="C20" s="16" t="n">
        <v>4.5</v>
      </c>
      <c r="D20" s="6" t="n">
        <v>110</v>
      </c>
      <c r="E20" s="23" t="n"/>
    </row>
    <row r="21">
      <c r="B21" s="7" t="inlineStr">
        <is>
          <t>Café</t>
        </is>
      </c>
      <c r="C21" s="16" t="n">
        <v>1.5</v>
      </c>
      <c r="D21" s="6" t="n">
        <v>70</v>
      </c>
      <c r="E21" s="23" t="n"/>
      <c r="H21" s="7" t="inlineStr">
        <is>
          <t>Prix d'une gourde, hors taxes</t>
        </is>
      </c>
      <c r="I21" s="16" t="n">
        <v>10</v>
      </c>
    </row>
    <row r="22">
      <c r="B22" s="25" t="inlineStr">
        <is>
          <t>Total</t>
        </is>
      </c>
      <c r="E22" s="23" t="n"/>
      <c r="H22" s="7" t="inlineStr">
        <is>
          <t>Taux de TVA</t>
        </is>
      </c>
      <c r="I22" s="26" t="n">
        <v>0.2</v>
      </c>
    </row>
    <row r="23">
      <c r="H23" s="25" t="inlineStr">
        <is>
          <t>Prix TTC</t>
        </is>
      </c>
      <c r="I23" s="23" t="n"/>
    </row>
    <row r="24">
      <c r="B24" s="7" t="inlineStr">
        <is>
          <t>Nombre de clients du snack</t>
        </is>
      </c>
      <c r="C24" s="6" t="n">
        <v>312</v>
      </c>
    </row>
    <row r="25">
      <c r="B25" s="25" t="inlineStr">
        <is>
          <t>Panier moyen</t>
        </is>
      </c>
      <c r="C25" s="23" t="n"/>
      <c r="H25" s="7" t="inlineStr">
        <is>
          <t>Crêpe + jus, achetés séparément</t>
        </is>
      </c>
      <c r="I25" s="23" t="n"/>
    </row>
    <row r="26">
      <c r="H26" s="7" t="inlineStr">
        <is>
          <t>Formule goûter</t>
        </is>
      </c>
      <c r="I26" s="16">
        <f>C20</f>
        <v/>
      </c>
    </row>
    <row r="27">
      <c r="H27" s="25" t="inlineStr">
        <is>
          <t>Économie, en €</t>
        </is>
      </c>
      <c r="I27" s="23" t="n"/>
    </row>
    <row r="28">
      <c r="H28" s="25" t="inlineStr">
        <is>
          <t>Économie, en %</t>
        </is>
      </c>
      <c r="I28" s="27" t="n"/>
    </row>
  </sheetData>
  <mergeCells count="11">
    <mergeCell ref="A2:L2"/>
    <mergeCell ref="A7:L7"/>
    <mergeCell ref="A10:L10"/>
    <mergeCell ref="A11:L11"/>
    <mergeCell ref="A1:L1"/>
    <mergeCell ref="A5:L5"/>
    <mergeCell ref="A8:L8"/>
    <mergeCell ref="A6:L6"/>
    <mergeCell ref="A9:L9"/>
    <mergeCell ref="A12:L12"/>
    <mergeCell ref="A4:L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37B795"/>
    <outlinePr summaryBelow="1" summaryRight="1"/>
    <pageSetUpPr/>
  </sheetPr>
  <dimension ref="A1:L45"/>
  <sheetViews>
    <sheetView showGridLines="1" zoomScale="10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4" customWidth="1" min="1" max="1"/>
    <col width="13" customWidth="1" min="2" max="2"/>
    <col width="12" customWidth="1" min="3" max="3"/>
    <col width="11" customWidth="1" min="4" max="4"/>
    <col width="14" customWidth="1" min="5" max="5"/>
    <col width="4" customWidth="1" min="6" max="6"/>
    <col width="38" customWidth="1" min="7" max="7"/>
    <col width="15" customWidth="1" min="8" max="8"/>
    <col width="26" customWidth="1" min="9" max="9"/>
    <col width="4" customWidth="1" min="10" max="10"/>
    <col width="4" customWidth="1" min="11" max="11"/>
    <col width="4" customWidth="1" min="12" max="12"/>
  </cols>
  <sheetData>
    <row r="1" ht="30" customHeight="1">
      <c r="A1" s="1" t="inlineStr">
        <is>
          <t>Exercice 5 · Les fonctions de base</t>
        </is>
      </c>
    </row>
    <row r="2" ht="18" customHeight="1">
      <c r="A2" s="2" t="inlineStr">
        <is>
          <t>Temps conseillé : 30 min · Les entrées et le chiffre d'affaires de décembre 2026 (le parc est fermé le 25)</t>
        </is>
      </c>
    </row>
    <row r="4">
      <c r="A4" s="9" t="inlineStr">
        <is>
          <t>★  L'ESSENTIEL</t>
        </is>
      </c>
    </row>
    <row r="5" ht="30" customHeight="1">
      <c r="A5" s="10" t="inlineStr">
        <is>
          <t>Dans les cases jaunes H15:H19, avec une fonction à chaque fois : le total des entrées (SOMME), la moyenne par jour (MOYENNE), le meilleur jour (MAX), le jour le plus calme (MIN), le nombre de jours ouverts (NB).</t>
        </is>
      </c>
    </row>
    <row r="6" ht="15" customHeight="1">
      <c r="A6" s="10" t="inlineStr">
        <is>
          <t>Astuce : tapez =SOMME( puis sélectionnez la plage à la souris, fermez la parenthèse, Entrée.</t>
        </is>
      </c>
    </row>
    <row r="7">
      <c r="A7" s="11" t="inlineStr">
        <is>
          <t>★★  POUR ALLER PLUS LOIN</t>
        </is>
      </c>
    </row>
    <row r="8" ht="30" customHeight="1">
      <c r="A8" s="10" t="inlineStr">
        <is>
          <t>La moyenne arrondie à l'unité (ARRONDI), le nombre de jours dans la colonne « Jour » (NBVAL) : pourquoi un résultat différent de NB ?</t>
        </is>
      </c>
    </row>
    <row r="9" ht="15" customHeight="1">
      <c r="A9" s="10" t="inlineStr">
        <is>
          <t>Le total du CA avec la somme automatique (Alt + =), puis le CA moyen par entrée, arrondi à deux décimales.</t>
        </is>
      </c>
    </row>
    <row r="10">
      <c r="A10" s="12" t="inlineStr">
        <is>
          <t>★★★  LE DÉFI</t>
        </is>
      </c>
    </row>
    <row r="11" ht="15" customHeight="1">
      <c r="A11" s="10" t="inlineStr">
        <is>
          <t>Le deuxième meilleur jour (GRANDE.VALEUR), puis la moyenne des trois meilleurs jours.</t>
        </is>
      </c>
    </row>
    <row r="14" ht="30" customHeight="1">
      <c r="B14" s="5" t="inlineStr">
        <is>
          <t>Date</t>
        </is>
      </c>
      <c r="C14" s="5" t="inlineStr">
        <is>
          <t>Jour</t>
        </is>
      </c>
      <c r="D14" s="5" t="inlineStr">
        <is>
          <t>Entrées</t>
        </is>
      </c>
      <c r="E14" s="5" t="inlineStr">
        <is>
          <t>CA du jour</t>
        </is>
      </c>
      <c r="G14" s="5" t="inlineStr">
        <is>
          <t>Ce que l'on cherche</t>
        </is>
      </c>
      <c r="H14" s="5" t="inlineStr">
        <is>
          <t>Votre résultat</t>
        </is>
      </c>
      <c r="I14" s="5" t="inlineStr"/>
    </row>
    <row r="15">
      <c r="B15" s="28" t="n">
        <v>46357</v>
      </c>
      <c r="C15" s="7" t="inlineStr">
        <is>
          <t>mardi</t>
        </is>
      </c>
      <c r="D15" s="6" t="n">
        <v>72</v>
      </c>
      <c r="E15" s="16" t="n">
        <v>1001.01</v>
      </c>
      <c r="G15" s="7" t="inlineStr">
        <is>
          <t>★ Total des entrées</t>
        </is>
      </c>
      <c r="H15" s="29" t="n"/>
    </row>
    <row r="16">
      <c r="B16" s="28" t="n">
        <v>46358</v>
      </c>
      <c r="C16" s="7" t="inlineStr">
        <is>
          <t>mercredi</t>
        </is>
      </c>
      <c r="D16" s="6" t="n">
        <v>307</v>
      </c>
      <c r="E16" s="16" t="n">
        <v>4489.52</v>
      </c>
      <c r="G16" s="7" t="inlineStr">
        <is>
          <t>★ Moyenne d'entrées par jour ouvert</t>
        </is>
      </c>
      <c r="H16" s="30" t="n"/>
    </row>
    <row r="17">
      <c r="B17" s="28" t="n">
        <v>46359</v>
      </c>
      <c r="C17" s="7" t="inlineStr">
        <is>
          <t>jeudi</t>
        </is>
      </c>
      <c r="D17" s="6" t="n">
        <v>76</v>
      </c>
      <c r="E17" s="16" t="n">
        <v>1151.02</v>
      </c>
      <c r="G17" s="7" t="inlineStr">
        <is>
          <t>★ Le meilleur jour (entrées)</t>
        </is>
      </c>
      <c r="H17" s="29" t="n"/>
    </row>
    <row r="18">
      <c r="B18" s="28" t="n">
        <v>46360</v>
      </c>
      <c r="C18" s="7" t="inlineStr">
        <is>
          <t>vendredi</t>
        </is>
      </c>
      <c r="D18" s="6" t="n">
        <v>163</v>
      </c>
      <c r="E18" s="16" t="n">
        <v>2374.46</v>
      </c>
      <c r="G18" s="7" t="inlineStr">
        <is>
          <t>★ Le jour le plus calme (entrées)</t>
        </is>
      </c>
      <c r="H18" s="29" t="n"/>
    </row>
    <row r="19">
      <c r="B19" s="28" t="n">
        <v>46361</v>
      </c>
      <c r="C19" s="7" t="inlineStr">
        <is>
          <t>samedi</t>
        </is>
      </c>
      <c r="D19" s="6" t="n">
        <v>411</v>
      </c>
      <c r="E19" s="16" t="n">
        <v>6133.53</v>
      </c>
      <c r="G19" s="7" t="inlineStr">
        <is>
          <t>★ Nombre de jours ouverts</t>
        </is>
      </c>
      <c r="H19" s="29" t="n"/>
    </row>
    <row r="20">
      <c r="B20" s="28" t="n">
        <v>46362</v>
      </c>
      <c r="C20" s="7" t="inlineStr">
        <is>
          <t>dimanche</t>
        </is>
      </c>
      <c r="D20" s="6" t="n">
        <v>370</v>
      </c>
      <c r="E20" s="16" t="n">
        <v>5569.72</v>
      </c>
      <c r="G20" s="7" t="inlineStr">
        <is>
          <t>★★ Moyenne arrondie à l'unité</t>
        </is>
      </c>
      <c r="H20" s="29" t="n"/>
    </row>
    <row r="21">
      <c r="B21" s="28" t="n">
        <v>46363</v>
      </c>
      <c r="C21" s="7" t="inlineStr">
        <is>
          <t>lundi</t>
        </is>
      </c>
      <c r="D21" s="6" t="n">
        <v>119</v>
      </c>
      <c r="E21" s="16" t="n">
        <v>1771.89</v>
      </c>
      <c r="G21" s="7" t="inlineStr">
        <is>
          <t>★★ Nombre de jours dans la colonne « Jour »</t>
        </is>
      </c>
      <c r="H21" s="29" t="n"/>
    </row>
    <row r="22">
      <c r="B22" s="28" t="n">
        <v>46364</v>
      </c>
      <c r="C22" s="7" t="inlineStr">
        <is>
          <t>mardi</t>
        </is>
      </c>
      <c r="D22" s="6" t="n">
        <v>113</v>
      </c>
      <c r="E22" s="16" t="n">
        <v>1683.79</v>
      </c>
      <c r="G22" s="7" t="inlineStr">
        <is>
          <t>★★ Total du CA de décembre</t>
        </is>
      </c>
      <c r="H22" s="31" t="n"/>
    </row>
    <row r="23">
      <c r="B23" s="28" t="n">
        <v>46365</v>
      </c>
      <c r="C23" s="7" t="inlineStr">
        <is>
          <t>mercredi</t>
        </is>
      </c>
      <c r="D23" s="6" t="n">
        <v>303</v>
      </c>
      <c r="E23" s="16" t="n">
        <v>4159.54</v>
      </c>
      <c r="G23" s="7" t="inlineStr">
        <is>
          <t>★★ CA moyen par entrée</t>
        </is>
      </c>
      <c r="H23" s="31" t="n"/>
    </row>
    <row r="24">
      <c r="B24" s="28" t="n">
        <v>46366</v>
      </c>
      <c r="C24" s="7" t="inlineStr">
        <is>
          <t>jeudi</t>
        </is>
      </c>
      <c r="D24" s="6" t="n">
        <v>109</v>
      </c>
      <c r="E24" s="16" t="n">
        <v>1458.16</v>
      </c>
      <c r="G24" s="7" t="inlineStr">
        <is>
          <t>★★★ Le 2e meilleur jour</t>
        </is>
      </c>
      <c r="H24" s="29" t="n"/>
    </row>
    <row r="25">
      <c r="B25" s="28" t="n">
        <v>46367</v>
      </c>
      <c r="C25" s="7" t="inlineStr">
        <is>
          <t>vendredi</t>
        </is>
      </c>
      <c r="D25" s="6" t="n">
        <v>143</v>
      </c>
      <c r="E25" s="16" t="n">
        <v>2144.55</v>
      </c>
      <c r="G25" s="7" t="inlineStr">
        <is>
          <t>★★★ Moyenne des 3 meilleurs jours</t>
        </is>
      </c>
      <c r="H25" s="30" t="n"/>
    </row>
    <row r="26">
      <c r="B26" s="28" t="n">
        <v>46368</v>
      </c>
      <c r="C26" s="7" t="inlineStr">
        <is>
          <t>samedi</t>
        </is>
      </c>
      <c r="D26" s="6" t="n">
        <v>413</v>
      </c>
      <c r="E26" s="16" t="n">
        <v>5462.04</v>
      </c>
    </row>
    <row r="27">
      <c r="B27" s="28" t="n">
        <v>46369</v>
      </c>
      <c r="C27" s="7" t="inlineStr">
        <is>
          <t>dimanche</t>
        </is>
      </c>
      <c r="D27" s="6" t="n">
        <v>378</v>
      </c>
      <c r="E27" s="16" t="n">
        <v>5397.32</v>
      </c>
    </row>
    <row r="28">
      <c r="B28" s="28" t="n">
        <v>46370</v>
      </c>
      <c r="C28" s="7" t="inlineStr">
        <is>
          <t>lundi</t>
        </is>
      </c>
      <c r="D28" s="6" t="n">
        <v>90</v>
      </c>
      <c r="E28" s="16" t="n">
        <v>1229.62</v>
      </c>
    </row>
    <row r="29">
      <c r="B29" s="28" t="n">
        <v>46371</v>
      </c>
      <c r="C29" s="7" t="inlineStr">
        <is>
          <t>mardi</t>
        </is>
      </c>
      <c r="D29" s="6" t="n">
        <v>81</v>
      </c>
      <c r="E29" s="16" t="n">
        <v>1131.15</v>
      </c>
    </row>
    <row r="30">
      <c r="B30" s="28" t="n">
        <v>46372</v>
      </c>
      <c r="C30" s="7" t="inlineStr">
        <is>
          <t>mercredi</t>
        </is>
      </c>
      <c r="D30" s="6" t="n">
        <v>297</v>
      </c>
      <c r="E30" s="16" t="n">
        <v>4446.48</v>
      </c>
    </row>
    <row r="31">
      <c r="B31" s="28" t="n">
        <v>46373</v>
      </c>
      <c r="C31" s="7" t="inlineStr">
        <is>
          <t>jeudi</t>
        </is>
      </c>
      <c r="D31" s="6" t="n">
        <v>117</v>
      </c>
      <c r="E31" s="16" t="n">
        <v>1676.6</v>
      </c>
    </row>
    <row r="32">
      <c r="B32" s="28" t="n">
        <v>46374</v>
      </c>
      <c r="C32" s="7" t="inlineStr">
        <is>
          <t>vendredi</t>
        </is>
      </c>
      <c r="D32" s="6" t="n">
        <v>129</v>
      </c>
      <c r="E32" s="16" t="n">
        <v>1908.02</v>
      </c>
    </row>
    <row r="33">
      <c r="B33" s="28" t="n">
        <v>46375</v>
      </c>
      <c r="C33" s="7" t="inlineStr">
        <is>
          <t>samedi</t>
        </is>
      </c>
      <c r="D33" s="6" t="n">
        <v>390</v>
      </c>
      <c r="E33" s="16" t="n">
        <v>5626.29</v>
      </c>
    </row>
    <row r="34">
      <c r="B34" s="28" t="n">
        <v>46376</v>
      </c>
      <c r="C34" s="7" t="inlineStr">
        <is>
          <t>dimanche</t>
        </is>
      </c>
      <c r="D34" s="6" t="n">
        <v>353</v>
      </c>
      <c r="E34" s="16" t="n">
        <v>4882.95</v>
      </c>
    </row>
    <row r="35">
      <c r="B35" s="28" t="n">
        <v>46377</v>
      </c>
      <c r="C35" s="7" t="inlineStr">
        <is>
          <t>lundi</t>
        </is>
      </c>
      <c r="D35" s="6" t="n">
        <v>304</v>
      </c>
      <c r="E35" s="16" t="n">
        <v>4598.99</v>
      </c>
    </row>
    <row r="36">
      <c r="B36" s="28" t="n">
        <v>46378</v>
      </c>
      <c r="C36" s="7" t="inlineStr">
        <is>
          <t>mardi</t>
        </is>
      </c>
      <c r="D36" s="6" t="n">
        <v>340</v>
      </c>
      <c r="E36" s="16" t="n">
        <v>5023.88</v>
      </c>
    </row>
    <row r="37">
      <c r="B37" s="28" t="n">
        <v>46379</v>
      </c>
      <c r="C37" s="7" t="inlineStr">
        <is>
          <t>mercredi</t>
        </is>
      </c>
      <c r="D37" s="6" t="n">
        <v>314</v>
      </c>
      <c r="E37" s="16" t="n">
        <v>4161.89</v>
      </c>
    </row>
    <row r="38">
      <c r="B38" s="28" t="n">
        <v>46380</v>
      </c>
      <c r="C38" s="7" t="inlineStr">
        <is>
          <t>jeudi</t>
        </is>
      </c>
      <c r="D38" s="6" t="n">
        <v>230</v>
      </c>
      <c r="E38" s="16" t="n">
        <v>3222.64</v>
      </c>
    </row>
    <row r="39">
      <c r="B39" s="28" t="n">
        <v>46381</v>
      </c>
      <c r="C39" s="7" t="inlineStr">
        <is>
          <t>vendredi</t>
        </is>
      </c>
      <c r="D39" s="6" t="n"/>
      <c r="E39" s="16" t="n"/>
    </row>
    <row r="40">
      <c r="B40" s="28" t="n">
        <v>46382</v>
      </c>
      <c r="C40" s="7" t="inlineStr">
        <is>
          <t>samedi</t>
        </is>
      </c>
      <c r="D40" s="6" t="n">
        <v>414</v>
      </c>
      <c r="E40" s="16" t="n">
        <v>5849.36</v>
      </c>
    </row>
    <row r="41">
      <c r="B41" s="28" t="n">
        <v>46383</v>
      </c>
      <c r="C41" s="7" t="inlineStr">
        <is>
          <t>dimanche</t>
        </is>
      </c>
      <c r="D41" s="6" t="n">
        <v>360</v>
      </c>
      <c r="E41" s="16" t="n">
        <v>5457.65</v>
      </c>
    </row>
    <row r="42">
      <c r="B42" s="28" t="n">
        <v>46384</v>
      </c>
      <c r="C42" s="7" t="inlineStr">
        <is>
          <t>lundi</t>
        </is>
      </c>
      <c r="D42" s="6" t="n">
        <v>330</v>
      </c>
      <c r="E42" s="16" t="n">
        <v>4717.88</v>
      </c>
    </row>
    <row r="43">
      <c r="B43" s="28" t="n">
        <v>46385</v>
      </c>
      <c r="C43" s="7" t="inlineStr">
        <is>
          <t>mardi</t>
        </is>
      </c>
      <c r="D43" s="6" t="n">
        <v>302</v>
      </c>
      <c r="E43" s="16" t="n">
        <v>4269.06</v>
      </c>
    </row>
    <row r="44">
      <c r="B44" s="28" t="n">
        <v>46386</v>
      </c>
      <c r="C44" s="7" t="inlineStr">
        <is>
          <t>mercredi</t>
        </is>
      </c>
      <c r="D44" s="6" t="n">
        <v>343</v>
      </c>
      <c r="E44" s="16" t="n">
        <v>5181.65</v>
      </c>
    </row>
    <row r="45">
      <c r="B45" s="28" t="n">
        <v>46387</v>
      </c>
      <c r="C45" s="7" t="inlineStr">
        <is>
          <t>jeudi</t>
        </is>
      </c>
      <c r="D45" s="6" t="n">
        <v>216</v>
      </c>
      <c r="E45" s="16" t="n">
        <v>3040.4</v>
      </c>
    </row>
  </sheetData>
  <mergeCells count="10">
    <mergeCell ref="A2:L2"/>
    <mergeCell ref="A7:L7"/>
    <mergeCell ref="A10:L10"/>
    <mergeCell ref="A11:L11"/>
    <mergeCell ref="A1:L1"/>
    <mergeCell ref="A5:L5"/>
    <mergeCell ref="A8:L8"/>
    <mergeCell ref="A6:L6"/>
    <mergeCell ref="A9:L9"/>
    <mergeCell ref="A4:L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37B795"/>
    <outlinePr summaryBelow="1" summaryRight="1"/>
    <pageSetUpPr/>
  </sheetPr>
  <dimension ref="A1:L36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4" customWidth="1" min="3" max="3"/>
    <col width="11" customWidth="1" min="4" max="4"/>
    <col width="14" customWidth="1" min="5" max="5"/>
    <col width="11" customWidth="1" min="6" max="6"/>
    <col width="12" customWidth="1" min="7" max="7"/>
    <col width="13" customWidth="1" min="8" max="8"/>
    <col width="4" customWidth="1" min="9" max="9"/>
    <col width="4" customWidth="1" min="10" max="10"/>
    <col width="4" customWidth="1" min="11" max="11"/>
    <col width="4" customWidth="1" min="12" max="12"/>
  </cols>
  <sheetData>
    <row r="1" ht="30" customHeight="1">
      <c r="A1" s="1" t="inlineStr">
        <is>
          <t>Exercice 6 · Les références $ et les pourcentages</t>
        </is>
      </c>
    </row>
    <row r="2" ht="18" customHeight="1">
      <c r="A2" s="2" t="inlineStr">
        <is>
          <t>Temps conseillé : 35 min · Le chiffre d'affaires de décembre, par activité</t>
        </is>
      </c>
    </row>
    <row r="4">
      <c r="A4" s="9" t="inlineStr">
        <is>
          <t>★  L'ESSENTIEL</t>
        </is>
      </c>
    </row>
    <row r="5" ht="30" customHeight="1">
      <c r="A5" s="10" t="inlineStr">
        <is>
          <t>1. En C20, le total du CA (SOMME). 2. En D15, la part des entrées dans le CA : =C15/C20. Recopiez jusqu'en D19 : que se passe-t-il ?</t>
        </is>
      </c>
    </row>
    <row r="6" ht="15" customHeight="1">
      <c r="A6" s="10" t="inlineStr">
        <is>
          <t>3. Corrigez D15 en bloquant le total : =C15/$C$20 (touche F4), recopiez, puis mettez la colonne au format %.</t>
        </is>
      </c>
    </row>
    <row r="7">
      <c r="A7" s="11" t="inlineStr">
        <is>
          <t>★★  POUR ALLER PLUS LOIN</t>
        </is>
      </c>
    </row>
    <row r="8" ht="30" customHeight="1">
      <c r="A8" s="10" t="inlineStr">
        <is>
          <t>4. L'évolution par rapport à décembre 2025 (F15:F20) : =(C15-E15)/E15. 5. Le pourcentage de l'objectif atteint (H15:H20) : =C15/G15.</t>
        </is>
      </c>
    </row>
    <row r="9">
      <c r="A9" s="12" t="inlineStr">
        <is>
          <t>★★★  LE DÉFI</t>
        </is>
      </c>
    </row>
    <row r="10" ht="30" customHeight="1">
      <c r="A10" s="10" t="inlineStr">
        <is>
          <t>6. Le prix d'un anniversaire selon la formule et le nombre d'enfants (D25:G27) : une seule formule en D25, recopiée dans tout le tableau. Indice : =$C25*D$24.</t>
        </is>
      </c>
    </row>
    <row r="11" ht="15" customHeight="1">
      <c r="A11" s="10" t="inlineStr">
        <is>
          <t>7. La chasse aux erreurs (B31:H36) : trouvez ce qui ne va pas dans chaque case, et corrigez-la.</t>
        </is>
      </c>
    </row>
    <row r="14" ht="30" customHeight="1">
      <c r="B14" s="5" t="inlineStr">
        <is>
          <t>Activité</t>
        </is>
      </c>
      <c r="C14" s="5" t="inlineStr">
        <is>
          <t>CA déc. 2026</t>
        </is>
      </c>
      <c r="D14" s="5" t="inlineStr">
        <is>
          <t>Part du CA</t>
        </is>
      </c>
      <c r="E14" s="5" t="inlineStr">
        <is>
          <t>CA déc. 2025</t>
        </is>
      </c>
      <c r="F14" s="5" t="inlineStr">
        <is>
          <t>Évolution</t>
        </is>
      </c>
      <c r="G14" s="5" t="inlineStr">
        <is>
          <t>Objectif</t>
        </is>
      </c>
      <c r="H14" s="5" t="inlineStr">
        <is>
          <t>% de l'objectif</t>
        </is>
      </c>
    </row>
    <row r="15">
      <c r="B15" s="7" t="inlineStr">
        <is>
          <t>Entrées</t>
        </is>
      </c>
      <c r="C15" s="32" t="n">
        <v>61450</v>
      </c>
      <c r="D15" s="27" t="n"/>
      <c r="E15" s="32" t="n">
        <v>58900</v>
      </c>
      <c r="F15" s="27" t="n"/>
      <c r="G15" s="32" t="n">
        <v>62000</v>
      </c>
      <c r="H15" s="27" t="n"/>
    </row>
    <row r="16">
      <c r="B16" s="7" t="inlineStr">
        <is>
          <t>Anniversaires</t>
        </is>
      </c>
      <c r="C16" s="32" t="n">
        <v>18620</v>
      </c>
      <c r="D16" s="27" t="n"/>
      <c r="E16" s="32" t="n">
        <v>19870</v>
      </c>
      <c r="F16" s="27" t="n"/>
      <c r="G16" s="32" t="n">
        <v>20000</v>
      </c>
      <c r="H16" s="27" t="n"/>
    </row>
    <row r="17">
      <c r="B17" s="7" t="inlineStr">
        <is>
          <t>Snack</t>
        </is>
      </c>
      <c r="C17" s="32" t="n">
        <v>22340</v>
      </c>
      <c r="D17" s="27" t="n"/>
      <c r="E17" s="32" t="n">
        <v>20150</v>
      </c>
      <c r="F17" s="27" t="n"/>
      <c r="G17" s="32" t="n">
        <v>21500</v>
      </c>
      <c r="H17" s="27" t="n"/>
    </row>
    <row r="18">
      <c r="B18" s="7" t="inlineStr">
        <is>
          <t>Boutique</t>
        </is>
      </c>
      <c r="C18" s="32" t="n">
        <v>6980</v>
      </c>
      <c r="D18" s="27" t="n"/>
      <c r="E18" s="32" t="n">
        <v>7420</v>
      </c>
      <c r="F18" s="27" t="n"/>
      <c r="G18" s="32" t="n">
        <v>7500</v>
      </c>
      <c r="H18" s="27" t="n"/>
    </row>
    <row r="19">
      <c r="B19" s="7" t="inlineStr">
        <is>
          <t>Cartes 10 entrées</t>
        </is>
      </c>
      <c r="C19" s="32" t="n">
        <v>8455</v>
      </c>
      <c r="D19" s="27" t="n"/>
      <c r="E19" s="32" t="n">
        <v>6175</v>
      </c>
      <c r="F19" s="27" t="n"/>
      <c r="G19" s="32" t="n">
        <v>9500</v>
      </c>
      <c r="H19" s="27" t="n"/>
    </row>
    <row r="20">
      <c r="B20" s="25" t="inlineStr">
        <is>
          <t>Total</t>
        </is>
      </c>
      <c r="C20" s="33" t="n"/>
      <c r="D20" s="27" t="n"/>
      <c r="E20" s="33" t="n"/>
      <c r="F20" s="27" t="n"/>
      <c r="G20" s="33" t="n"/>
      <c r="H20" s="27" t="n"/>
    </row>
    <row r="23">
      <c r="B23" s="13" t="inlineStr">
        <is>
          <t>Le prix d'un anniversaire</t>
        </is>
      </c>
    </row>
    <row r="24" ht="30" customHeight="1">
      <c r="B24" s="5" t="inlineStr">
        <is>
          <t>Formule</t>
        </is>
      </c>
      <c r="C24" s="5" t="inlineStr">
        <is>
          <t>Prix / enfant</t>
        </is>
      </c>
      <c r="D24" s="34" t="n">
        <v>8</v>
      </c>
      <c r="E24" s="34" t="n">
        <v>10</v>
      </c>
      <c r="F24" s="34" t="n">
        <v>12</v>
      </c>
      <c r="G24" s="34" t="n">
        <v>15</v>
      </c>
    </row>
    <row r="25">
      <c r="B25" s="7" t="inlineStr">
        <is>
          <t>Mini</t>
        </is>
      </c>
      <c r="C25" s="16" t="n">
        <v>16</v>
      </c>
      <c r="D25" s="33" t="n"/>
      <c r="E25" s="33" t="n"/>
      <c r="F25" s="33" t="n"/>
      <c r="G25" s="33" t="n"/>
    </row>
    <row r="26">
      <c r="B26" s="7" t="inlineStr">
        <is>
          <t>Classique</t>
        </is>
      </c>
      <c r="C26" s="16" t="n">
        <v>19</v>
      </c>
      <c r="D26" s="33" t="n"/>
      <c r="E26" s="33" t="n"/>
      <c r="F26" s="33" t="n"/>
      <c r="G26" s="33" t="n"/>
    </row>
    <row r="27">
      <c r="B27" s="7" t="inlineStr">
        <is>
          <t>Premium</t>
        </is>
      </c>
      <c r="C27" s="16" t="n">
        <v>25</v>
      </c>
      <c r="D27" s="33" t="n"/>
      <c r="E27" s="33" t="n"/>
      <c r="F27" s="33" t="n"/>
      <c r="G27" s="33" t="n"/>
    </row>
    <row r="30">
      <c r="B30" s="35" t="inlineStr">
        <is>
          <t>La chasse aux erreurs</t>
        </is>
      </c>
    </row>
    <row r="31" ht="30" customHeight="1">
      <c r="B31" s="36" t="inlineStr">
        <is>
          <t>La case</t>
        </is>
      </c>
      <c r="C31" s="36" t="inlineStr">
        <is>
          <t>Ce qu'elle affiche</t>
        </is>
      </c>
      <c r="D31" s="36" t="inlineStr"/>
      <c r="E31" s="37" t="inlineStr">
        <is>
          <t>Ce qui ne va pas, et la correction</t>
        </is>
      </c>
    </row>
    <row r="32" ht="30" customHeight="1">
      <c r="B32" s="7" t="inlineStr">
        <is>
          <t>Panier moyen du snack</t>
        </is>
      </c>
      <c r="C32" s="16">
        <f>C17/C33</f>
        <v/>
      </c>
      <c r="E32" s="38" t="n"/>
    </row>
    <row r="33" ht="30" customHeight="1">
      <c r="B33" s="7" t="inlineStr">
        <is>
          <t>Clients du snack en décembre (3 850)</t>
        </is>
      </c>
      <c r="C33" s="6" t="n"/>
      <c r="E33" s="38" t="n"/>
    </row>
    <row r="34" ht="30" customHeight="1">
      <c r="B34" s="7" t="inlineStr">
        <is>
          <t>Total du CA de décembre 2025</t>
        </is>
      </c>
      <c r="C34" s="32">
        <f>SOME(E15:E19)</f>
        <v/>
      </c>
      <c r="E34" s="38" t="n"/>
    </row>
    <row r="35" ht="30" customHeight="1">
      <c r="B35" s="7" t="inlineStr">
        <is>
          <t>Date du rapport</t>
        </is>
      </c>
      <c r="C35" s="6" t="inlineStr">
        <is>
          <t>→</t>
        </is>
      </c>
      <c r="D35" s="39" t="n">
        <v>46392</v>
      </c>
      <c r="E35" s="38" t="n"/>
    </row>
    <row r="36" ht="30" customHeight="1">
      <c r="B36" s="7" t="inlineStr">
        <is>
          <t>Part de la boutique</t>
        </is>
      </c>
      <c r="C36" s="40">
        <f>C18/C19</f>
        <v/>
      </c>
      <c r="E36" s="38" t="n"/>
    </row>
  </sheetData>
  <mergeCells count="16">
    <mergeCell ref="A2:L2"/>
    <mergeCell ref="A7:L7"/>
    <mergeCell ref="A10:L10"/>
    <mergeCell ref="E31:H31"/>
    <mergeCell ref="A11:L11"/>
    <mergeCell ref="E34:H34"/>
    <mergeCell ref="E35:H35"/>
    <mergeCell ref="A1:L1"/>
    <mergeCell ref="A5:L5"/>
    <mergeCell ref="A8:L8"/>
    <mergeCell ref="A6:L6"/>
    <mergeCell ref="A9:L9"/>
    <mergeCell ref="E33:H33"/>
    <mergeCell ref="E32:H32"/>
    <mergeCell ref="A4:L4"/>
    <mergeCell ref="E36:H3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37B795"/>
    <outlinePr summaryBelow="1" summaryRight="1"/>
    <pageSetUpPr/>
  </sheetPr>
  <dimension ref="A1:L109"/>
  <sheetViews>
    <sheetView showGridLines="1" zoomScale="10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4" customWidth="1" min="1" max="1"/>
    <col width="12" customWidth="1" min="2" max="2"/>
    <col width="10" customWidth="1" min="3" max="3"/>
    <col width="24" customWidth="1" min="4" max="4"/>
    <col width="10" customWidth="1" min="5" max="5"/>
    <col width="11" customWidth="1" min="6" max="6"/>
    <col width="12" customWidth="1" min="7" max="7"/>
    <col width="4" customWidth="1" min="8" max="8"/>
    <col width="30" customWidth="1" min="9" max="9"/>
    <col width="10" customWidth="1" min="10" max="10"/>
    <col width="4" customWidth="1" min="11" max="11"/>
    <col width="4" customWidth="1" min="12" max="12"/>
  </cols>
  <sheetData>
    <row r="1" ht="30" customHeight="1">
      <c r="A1" s="1" t="inlineStr">
        <is>
          <t>Exercice 7 · Imprimer et exporter en PDF</t>
        </is>
      </c>
    </row>
    <row r="2" ht="18" customHeight="1">
      <c r="A2" s="2" t="inlineStr">
        <is>
          <t>Temps conseillé : 15 min · Le détail des ventes de la boutique et du snack, décembre 2026</t>
        </is>
      </c>
    </row>
    <row r="4">
      <c r="A4" s="9" t="inlineStr">
        <is>
          <t>★  L'ESSENTIEL</t>
        </is>
      </c>
    </row>
    <row r="5" ht="30" customHeight="1">
      <c r="A5" s="10" t="inlineStr">
        <is>
          <t>1. Aperçu avant impression : Ctrl + P. Combien de pages ? 2. Mise en page : orientation Paysage ; Mise à l'échelle : Ajuster toutes les colonnes sur une page.</t>
        </is>
      </c>
    </row>
    <row r="6" ht="30" customHeight="1">
      <c r="A6" s="10" t="inlineStr">
        <is>
          <t>3. En-tête : « REBOND &amp; CO · Ventes de décembre » ; pied de page : « Page 1 sur 3 » (Insertion &gt; En-tête et pied de page). 4. Enregistrez en PDF (Fichier &gt; Exporter, ou Imprimer &gt; Microsoft Print to PDF).</t>
        </is>
      </c>
    </row>
    <row r="7">
      <c r="A7" s="11" t="inlineStr">
        <is>
          <t>★★  POUR ALLER PLUS LOIN</t>
        </is>
      </c>
    </row>
    <row r="8" ht="30" customHeight="1">
      <c r="A8" s="10" t="inlineStr">
        <is>
          <t>5. Faites répéter la ligne des titres (ligne 13) en haut de chaque page : Mise en page &gt; Imprimer les titres &gt; Lignes à répéter en haut.</t>
        </is>
      </c>
    </row>
    <row r="9" ht="15" customHeight="1">
      <c r="A9" s="10" t="inlineStr">
        <is>
          <t>6. Marges étroites, et le tableau centré horizontalement sur la page.</t>
        </is>
      </c>
    </row>
    <row r="10">
      <c r="A10" s="12" t="inlineStr">
        <is>
          <t>★★★  LE DÉFI</t>
        </is>
      </c>
    </row>
    <row r="11" ht="30" customHeight="1">
      <c r="A11" s="10" t="inlineStr">
        <is>
          <t>7. Zone d'impression : sélectionnez seulement les ventes du 1er au 15 décembre, puis Mise en page &gt; Zone d'impression &gt; Définir. Vérifiez l'aperçu, puis annulez la zone.</t>
        </is>
      </c>
    </row>
    <row r="13" ht="30" customHeight="1">
      <c r="B13" s="5" t="inlineStr">
        <is>
          <t>Date</t>
        </is>
      </c>
      <c r="C13" s="5" t="inlineStr">
        <is>
          <t>Ticket</t>
        </is>
      </c>
      <c r="D13" s="5" t="inlineStr">
        <is>
          <t>Produit</t>
        </is>
      </c>
      <c r="E13" s="5" t="inlineStr">
        <is>
          <t>Quantité</t>
        </is>
      </c>
      <c r="F13" s="5" t="inlineStr">
        <is>
          <t>Prix</t>
        </is>
      </c>
      <c r="G13" s="5" t="inlineStr">
        <is>
          <t>Montant</t>
        </is>
      </c>
      <c r="I13" s="5" t="inlineStr">
        <is>
          <t>C'est fait ?</t>
        </is>
      </c>
      <c r="J13" s="5" t="inlineStr"/>
    </row>
    <row r="14">
      <c r="B14" s="28" t="n">
        <v>46357</v>
      </c>
      <c r="C14" s="6" t="n">
        <v>1001</v>
      </c>
      <c r="D14" s="7" t="inlineStr">
        <is>
          <t>Balle rebondissante</t>
        </is>
      </c>
      <c r="E14" s="6" t="n">
        <v>4</v>
      </c>
      <c r="F14" s="16" t="n">
        <v>4</v>
      </c>
      <c r="G14" s="16">
        <f>E14*F14</f>
        <v/>
      </c>
      <c r="I14" s="7" t="inlineStr">
        <is>
          <t>★ Paysage, une page en largeur</t>
        </is>
      </c>
      <c r="J14" s="15" t="n"/>
    </row>
    <row r="15">
      <c r="B15" s="28" t="n">
        <v>46357</v>
      </c>
      <c r="C15" s="6" t="n">
        <v>1002</v>
      </c>
      <c r="D15" s="7" t="inlineStr">
        <is>
          <t>Gourde REBOND</t>
        </is>
      </c>
      <c r="E15" s="6" t="n">
        <v>1</v>
      </c>
      <c r="F15" s="16" t="n">
        <v>8</v>
      </c>
      <c r="G15" s="16">
        <f>E15*F15</f>
        <v/>
      </c>
      <c r="I15" s="7" t="inlineStr">
        <is>
          <t>★ En-tête et pied de page</t>
        </is>
      </c>
      <c r="J15" s="15" t="n"/>
    </row>
    <row r="16">
      <c r="B16" s="28" t="n">
        <v>46357</v>
      </c>
      <c r="C16" s="6" t="n">
        <v>1003</v>
      </c>
      <c r="D16" s="7" t="inlineStr">
        <is>
          <t>Peluche kangourou</t>
        </is>
      </c>
      <c r="E16" s="6" t="n">
        <v>3</v>
      </c>
      <c r="F16" s="16" t="n">
        <v>12</v>
      </c>
      <c r="G16" s="16">
        <f>E16*F16</f>
        <v/>
      </c>
      <c r="I16" s="7" t="inlineStr">
        <is>
          <t>★ Le PDF enregistré</t>
        </is>
      </c>
      <c r="J16" s="15" t="n"/>
    </row>
    <row r="17">
      <c r="B17" s="28" t="n">
        <v>46358</v>
      </c>
      <c r="C17" s="6" t="n">
        <v>1004</v>
      </c>
      <c r="D17" s="7" t="inlineStr">
        <is>
          <t>Gourde REBOND</t>
        </is>
      </c>
      <c r="E17" s="6" t="n">
        <v>2</v>
      </c>
      <c r="F17" s="16" t="n">
        <v>8</v>
      </c>
      <c r="G17" s="16">
        <f>E17*F17</f>
        <v/>
      </c>
      <c r="I17" s="7" t="inlineStr">
        <is>
          <t>★★ Titres répétés</t>
        </is>
      </c>
      <c r="J17" s="15" t="n"/>
    </row>
    <row r="18">
      <c r="B18" s="28" t="n">
        <v>46358</v>
      </c>
      <c r="C18" s="6" t="n">
        <v>1005</v>
      </c>
      <c r="D18" s="7" t="inlineStr">
        <is>
          <t>Gourde REBOND</t>
        </is>
      </c>
      <c r="E18" s="6" t="n">
        <v>1</v>
      </c>
      <c r="F18" s="16" t="n">
        <v>8</v>
      </c>
      <c r="G18" s="16">
        <f>E18*F18</f>
        <v/>
      </c>
      <c r="I18" s="7" t="inlineStr">
        <is>
          <t>★★ Marges, centrage</t>
        </is>
      </c>
      <c r="J18" s="15" t="n"/>
    </row>
    <row r="19">
      <c r="B19" s="28" t="n">
        <v>46358</v>
      </c>
      <c r="C19" s="6" t="n">
        <v>1006</v>
      </c>
      <c r="D19" s="7" t="inlineStr">
        <is>
          <t>Jus de fruits</t>
        </is>
      </c>
      <c r="E19" s="6" t="n">
        <v>4</v>
      </c>
      <c r="F19" s="16" t="n">
        <v>2.5</v>
      </c>
      <c r="G19" s="16">
        <f>E19*F19</f>
        <v/>
      </c>
      <c r="I19" s="7" t="inlineStr">
        <is>
          <t>★★★ Zone d'impression</t>
        </is>
      </c>
      <c r="J19" s="15" t="n"/>
    </row>
    <row r="20">
      <c r="B20" s="28" t="n">
        <v>46358</v>
      </c>
      <c r="C20" s="6" t="n">
        <v>1007</v>
      </c>
      <c r="D20" s="7" t="inlineStr">
        <is>
          <t>Peluche kangourou</t>
        </is>
      </c>
      <c r="E20" s="6" t="n">
        <v>2</v>
      </c>
      <c r="F20" s="16" t="n">
        <v>12</v>
      </c>
      <c r="G20" s="16">
        <f>E20*F20</f>
        <v/>
      </c>
    </row>
    <row r="21">
      <c r="B21" s="28" t="n">
        <v>46359</v>
      </c>
      <c r="C21" s="6" t="n">
        <v>1008</v>
      </c>
      <c r="D21" s="7" t="inlineStr">
        <is>
          <t>Jus de fruits</t>
        </is>
      </c>
      <c r="E21" s="6" t="n">
        <v>1</v>
      </c>
      <c r="F21" s="16" t="n">
        <v>2.5</v>
      </c>
      <c r="G21" s="16">
        <f>E21*F21</f>
        <v/>
      </c>
    </row>
    <row r="22">
      <c r="B22" s="28" t="n">
        <v>46359</v>
      </c>
      <c r="C22" s="6" t="n">
        <v>1009</v>
      </c>
      <c r="D22" s="7" t="inlineStr">
        <is>
          <t>Peluche kangourou</t>
        </is>
      </c>
      <c r="E22" s="6" t="n">
        <v>2</v>
      </c>
      <c r="F22" s="16" t="n">
        <v>12</v>
      </c>
      <c r="G22" s="16">
        <f>E22*F22</f>
        <v/>
      </c>
    </row>
    <row r="23">
      <c r="B23" s="28" t="n">
        <v>46360</v>
      </c>
      <c r="C23" s="6" t="n">
        <v>1010</v>
      </c>
      <c r="D23" s="7" t="inlineStr">
        <is>
          <t>Gourde REBOND</t>
        </is>
      </c>
      <c r="E23" s="6" t="n">
        <v>4</v>
      </c>
      <c r="F23" s="16" t="n">
        <v>8</v>
      </c>
      <c r="G23" s="16">
        <f>E23*F23</f>
        <v/>
      </c>
    </row>
    <row r="24">
      <c r="B24" s="28" t="n">
        <v>46360</v>
      </c>
      <c r="C24" s="6" t="n">
        <v>1011</v>
      </c>
      <c r="D24" s="7" t="inlineStr">
        <is>
          <t>Gourde REBOND</t>
        </is>
      </c>
      <c r="E24" s="6" t="n">
        <v>2</v>
      </c>
      <c r="F24" s="16" t="n">
        <v>8</v>
      </c>
      <c r="G24" s="16">
        <f>E24*F24</f>
        <v/>
      </c>
    </row>
    <row r="25">
      <c r="B25" s="28" t="n">
        <v>46360</v>
      </c>
      <c r="C25" s="6" t="n">
        <v>1012</v>
      </c>
      <c r="D25" s="7" t="inlineStr">
        <is>
          <t>Gourde REBOND</t>
        </is>
      </c>
      <c r="E25" s="6" t="n">
        <v>2</v>
      </c>
      <c r="F25" s="16" t="n">
        <v>8</v>
      </c>
      <c r="G25" s="16">
        <f>E25*F25</f>
        <v/>
      </c>
    </row>
    <row r="26">
      <c r="B26" s="28" t="n">
        <v>46360</v>
      </c>
      <c r="C26" s="6" t="n">
        <v>1013</v>
      </c>
      <c r="D26" s="7" t="inlineStr">
        <is>
          <t>Formule goûter</t>
        </is>
      </c>
      <c r="E26" s="6" t="n">
        <v>4</v>
      </c>
      <c r="F26" s="16" t="n">
        <v>4.5</v>
      </c>
      <c r="G26" s="16">
        <f>E26*F26</f>
        <v/>
      </c>
    </row>
    <row r="27">
      <c r="B27" s="28" t="n">
        <v>46361</v>
      </c>
      <c r="C27" s="6" t="n">
        <v>1014</v>
      </c>
      <c r="D27" s="7" t="inlineStr">
        <is>
          <t>Peluche kangourou</t>
        </is>
      </c>
      <c r="E27" s="6" t="n">
        <v>3</v>
      </c>
      <c r="F27" s="16" t="n">
        <v>12</v>
      </c>
      <c r="G27" s="16">
        <f>E27*F27</f>
        <v/>
      </c>
    </row>
    <row r="28">
      <c r="B28" s="28" t="n">
        <v>46361</v>
      </c>
      <c r="C28" s="6" t="n">
        <v>1015</v>
      </c>
      <c r="D28" s="7" t="inlineStr">
        <is>
          <t>Balle rebondissante</t>
        </is>
      </c>
      <c r="E28" s="6" t="n">
        <v>1</v>
      </c>
      <c r="F28" s="16" t="n">
        <v>4</v>
      </c>
      <c r="G28" s="16">
        <f>E28*F28</f>
        <v/>
      </c>
    </row>
    <row r="29">
      <c r="B29" s="28" t="n">
        <v>46362</v>
      </c>
      <c r="C29" s="6" t="n">
        <v>1016</v>
      </c>
      <c r="D29" s="7" t="inlineStr">
        <is>
          <t>Chaussettes antidérapantes</t>
        </is>
      </c>
      <c r="E29" s="6" t="n">
        <v>3</v>
      </c>
      <c r="F29" s="16" t="n">
        <v>2</v>
      </c>
      <c r="G29" s="16">
        <f>E29*F29</f>
        <v/>
      </c>
    </row>
    <row r="30">
      <c r="B30" s="28" t="n">
        <v>46362</v>
      </c>
      <c r="C30" s="6" t="n">
        <v>1017</v>
      </c>
      <c r="D30" s="7" t="inlineStr">
        <is>
          <t>Peluche kangourou</t>
        </is>
      </c>
      <c r="E30" s="6" t="n">
        <v>1</v>
      </c>
      <c r="F30" s="16" t="n">
        <v>12</v>
      </c>
      <c r="G30" s="16">
        <f>E30*F30</f>
        <v/>
      </c>
    </row>
    <row r="31">
      <c r="B31" s="28" t="n">
        <v>46362</v>
      </c>
      <c r="C31" s="6" t="n">
        <v>1018</v>
      </c>
      <c r="D31" s="7" t="inlineStr">
        <is>
          <t>Gourde REBOND</t>
        </is>
      </c>
      <c r="E31" s="6" t="n">
        <v>2</v>
      </c>
      <c r="F31" s="16" t="n">
        <v>8</v>
      </c>
      <c r="G31" s="16">
        <f>E31*F31</f>
        <v/>
      </c>
    </row>
    <row r="32">
      <c r="B32" s="28" t="n">
        <v>46362</v>
      </c>
      <c r="C32" s="6" t="n">
        <v>1019</v>
      </c>
      <c r="D32" s="7" t="inlineStr">
        <is>
          <t>Carte 10 entrées</t>
        </is>
      </c>
      <c r="E32" s="6" t="n">
        <v>1</v>
      </c>
      <c r="F32" s="16" t="n">
        <v>95</v>
      </c>
      <c r="G32" s="16">
        <f>E32*F32</f>
        <v/>
      </c>
    </row>
    <row r="33">
      <c r="B33" s="28" t="n">
        <v>46363</v>
      </c>
      <c r="C33" s="6" t="n">
        <v>1020</v>
      </c>
      <c r="D33" s="7" t="inlineStr">
        <is>
          <t>Jus de fruits</t>
        </is>
      </c>
      <c r="E33" s="6" t="n">
        <v>3</v>
      </c>
      <c r="F33" s="16" t="n">
        <v>2.5</v>
      </c>
      <c r="G33" s="16">
        <f>E33*F33</f>
        <v/>
      </c>
    </row>
    <row r="34">
      <c r="B34" s="28" t="n">
        <v>46363</v>
      </c>
      <c r="C34" s="6" t="n">
        <v>1021</v>
      </c>
      <c r="D34" s="7" t="inlineStr">
        <is>
          <t>Carte 10 entrées</t>
        </is>
      </c>
      <c r="E34" s="6" t="n">
        <v>1</v>
      </c>
      <c r="F34" s="16" t="n">
        <v>95</v>
      </c>
      <c r="G34" s="16">
        <f>E34*F34</f>
        <v/>
      </c>
    </row>
    <row r="35">
      <c r="B35" s="28" t="n">
        <v>46363</v>
      </c>
      <c r="C35" s="6" t="n">
        <v>1022</v>
      </c>
      <c r="D35" s="7" t="inlineStr">
        <is>
          <t>Carte 10 entrées</t>
        </is>
      </c>
      <c r="E35" s="6" t="n">
        <v>1</v>
      </c>
      <c r="F35" s="16" t="n">
        <v>95</v>
      </c>
      <c r="G35" s="16">
        <f>E35*F35</f>
        <v/>
      </c>
    </row>
    <row r="36">
      <c r="B36" s="28" t="n">
        <v>46363</v>
      </c>
      <c r="C36" s="6" t="n">
        <v>1023</v>
      </c>
      <c r="D36" s="7" t="inlineStr">
        <is>
          <t>Crêpe</t>
        </is>
      </c>
      <c r="E36" s="6" t="n">
        <v>3</v>
      </c>
      <c r="F36" s="16" t="n">
        <v>3</v>
      </c>
      <c r="G36" s="16">
        <f>E36*F36</f>
        <v/>
      </c>
    </row>
    <row r="37">
      <c r="B37" s="28" t="n">
        <v>46364</v>
      </c>
      <c r="C37" s="6" t="n">
        <v>1024</v>
      </c>
      <c r="D37" s="7" t="inlineStr">
        <is>
          <t>Balle rebondissante</t>
        </is>
      </c>
      <c r="E37" s="6" t="n">
        <v>2</v>
      </c>
      <c r="F37" s="16" t="n">
        <v>4</v>
      </c>
      <c r="G37" s="16">
        <f>E37*F37</f>
        <v/>
      </c>
    </row>
    <row r="38">
      <c r="B38" s="28" t="n">
        <v>46364</v>
      </c>
      <c r="C38" s="6" t="n">
        <v>1025</v>
      </c>
      <c r="D38" s="7" t="inlineStr">
        <is>
          <t>Peluche kangourou</t>
        </is>
      </c>
      <c r="E38" s="6" t="n">
        <v>3</v>
      </c>
      <c r="F38" s="16" t="n">
        <v>12</v>
      </c>
      <c r="G38" s="16">
        <f>E38*F38</f>
        <v/>
      </c>
    </row>
    <row r="39">
      <c r="B39" s="28" t="n">
        <v>46365</v>
      </c>
      <c r="C39" s="6" t="n">
        <v>1026</v>
      </c>
      <c r="D39" s="7" t="inlineStr">
        <is>
          <t>Carte 10 entrées</t>
        </is>
      </c>
      <c r="E39" s="6" t="n">
        <v>1</v>
      </c>
      <c r="F39" s="16" t="n">
        <v>95</v>
      </c>
      <c r="G39" s="16">
        <f>E39*F39</f>
        <v/>
      </c>
    </row>
    <row r="40">
      <c r="B40" s="28" t="n">
        <v>46365</v>
      </c>
      <c r="C40" s="6" t="n">
        <v>1027</v>
      </c>
      <c r="D40" s="7" t="inlineStr">
        <is>
          <t>Crêpe</t>
        </is>
      </c>
      <c r="E40" s="6" t="n">
        <v>4</v>
      </c>
      <c r="F40" s="16" t="n">
        <v>3</v>
      </c>
      <c r="G40" s="16">
        <f>E40*F40</f>
        <v/>
      </c>
    </row>
    <row r="41">
      <c r="B41" s="28" t="n">
        <v>46365</v>
      </c>
      <c r="C41" s="6" t="n">
        <v>1028</v>
      </c>
      <c r="D41" s="7" t="inlineStr">
        <is>
          <t>Formule goûter</t>
        </is>
      </c>
      <c r="E41" s="6" t="n">
        <v>1</v>
      </c>
      <c r="F41" s="16" t="n">
        <v>4.5</v>
      </c>
      <c r="G41" s="16">
        <f>E41*F41</f>
        <v/>
      </c>
    </row>
    <row r="42">
      <c r="B42" s="28" t="n">
        <v>46365</v>
      </c>
      <c r="C42" s="6" t="n">
        <v>1029</v>
      </c>
      <c r="D42" s="7" t="inlineStr">
        <is>
          <t>Peluche kangourou</t>
        </is>
      </c>
      <c r="E42" s="6" t="n">
        <v>4</v>
      </c>
      <c r="F42" s="16" t="n">
        <v>12</v>
      </c>
      <c r="G42" s="16">
        <f>E42*F42</f>
        <v/>
      </c>
    </row>
    <row r="43">
      <c r="B43" s="28" t="n">
        <v>46366</v>
      </c>
      <c r="C43" s="6" t="n">
        <v>1030</v>
      </c>
      <c r="D43" s="7" t="inlineStr">
        <is>
          <t>Crêpe</t>
        </is>
      </c>
      <c r="E43" s="6" t="n">
        <v>2</v>
      </c>
      <c r="F43" s="16" t="n">
        <v>3</v>
      </c>
      <c r="G43" s="16">
        <f>E43*F43</f>
        <v/>
      </c>
    </row>
    <row r="44">
      <c r="B44" s="28" t="n">
        <v>46366</v>
      </c>
      <c r="C44" s="6" t="n">
        <v>1031</v>
      </c>
      <c r="D44" s="7" t="inlineStr">
        <is>
          <t>Carte 10 entrées</t>
        </is>
      </c>
      <c r="E44" s="6" t="n">
        <v>1</v>
      </c>
      <c r="F44" s="16" t="n">
        <v>95</v>
      </c>
      <c r="G44" s="16">
        <f>E44*F44</f>
        <v/>
      </c>
    </row>
    <row r="45">
      <c r="B45" s="28" t="n">
        <v>46367</v>
      </c>
      <c r="C45" s="6" t="n">
        <v>1032</v>
      </c>
      <c r="D45" s="7" t="inlineStr">
        <is>
          <t>Gourde REBOND</t>
        </is>
      </c>
      <c r="E45" s="6" t="n">
        <v>1</v>
      </c>
      <c r="F45" s="16" t="n">
        <v>8</v>
      </c>
      <c r="G45" s="16">
        <f>E45*F45</f>
        <v/>
      </c>
    </row>
    <row r="46">
      <c r="B46" s="28" t="n">
        <v>46367</v>
      </c>
      <c r="C46" s="6" t="n">
        <v>1033</v>
      </c>
      <c r="D46" s="7" t="inlineStr">
        <is>
          <t>Crêpe</t>
        </is>
      </c>
      <c r="E46" s="6" t="n">
        <v>3</v>
      </c>
      <c r="F46" s="16" t="n">
        <v>3</v>
      </c>
      <c r="G46" s="16">
        <f>E46*F46</f>
        <v/>
      </c>
    </row>
    <row r="47">
      <c r="B47" s="28" t="n">
        <v>46367</v>
      </c>
      <c r="C47" s="6" t="n">
        <v>1034</v>
      </c>
      <c r="D47" s="7" t="inlineStr">
        <is>
          <t>Crêpe</t>
        </is>
      </c>
      <c r="E47" s="6" t="n">
        <v>4</v>
      </c>
      <c r="F47" s="16" t="n">
        <v>3</v>
      </c>
      <c r="G47" s="16">
        <f>E47*F47</f>
        <v/>
      </c>
    </row>
    <row r="48">
      <c r="B48" s="28" t="n">
        <v>46368</v>
      </c>
      <c r="C48" s="6" t="n">
        <v>1035</v>
      </c>
      <c r="D48" s="7" t="inlineStr">
        <is>
          <t>Carte 10 entrées</t>
        </is>
      </c>
      <c r="E48" s="6" t="n">
        <v>1</v>
      </c>
      <c r="F48" s="16" t="n">
        <v>95</v>
      </c>
      <c r="G48" s="16">
        <f>E48*F48</f>
        <v/>
      </c>
    </row>
    <row r="49">
      <c r="B49" s="28" t="n">
        <v>46368</v>
      </c>
      <c r="C49" s="6" t="n">
        <v>1036</v>
      </c>
      <c r="D49" s="7" t="inlineStr">
        <is>
          <t>Peluche kangourou</t>
        </is>
      </c>
      <c r="E49" s="6" t="n">
        <v>1</v>
      </c>
      <c r="F49" s="16" t="n">
        <v>12</v>
      </c>
      <c r="G49" s="16">
        <f>E49*F49</f>
        <v/>
      </c>
    </row>
    <row r="50">
      <c r="B50" s="28" t="n">
        <v>46368</v>
      </c>
      <c r="C50" s="6" t="n">
        <v>1037</v>
      </c>
      <c r="D50" s="7" t="inlineStr">
        <is>
          <t>Formule goûter</t>
        </is>
      </c>
      <c r="E50" s="6" t="n">
        <v>4</v>
      </c>
      <c r="F50" s="16" t="n">
        <v>4.5</v>
      </c>
      <c r="G50" s="16">
        <f>E50*F50</f>
        <v/>
      </c>
    </row>
    <row r="51">
      <c r="B51" s="28" t="n">
        <v>46368</v>
      </c>
      <c r="C51" s="6" t="n">
        <v>1038</v>
      </c>
      <c r="D51" s="7" t="inlineStr">
        <is>
          <t>Peluche kangourou</t>
        </is>
      </c>
      <c r="E51" s="6" t="n">
        <v>1</v>
      </c>
      <c r="F51" s="16" t="n">
        <v>12</v>
      </c>
      <c r="G51" s="16">
        <f>E51*F51</f>
        <v/>
      </c>
    </row>
    <row r="52">
      <c r="B52" s="28" t="n">
        <v>46369</v>
      </c>
      <c r="C52" s="6" t="n">
        <v>1039</v>
      </c>
      <c r="D52" s="7" t="inlineStr">
        <is>
          <t>Formule goûter</t>
        </is>
      </c>
      <c r="E52" s="6" t="n">
        <v>4</v>
      </c>
      <c r="F52" s="16" t="n">
        <v>4.5</v>
      </c>
      <c r="G52" s="16">
        <f>E52*F52</f>
        <v/>
      </c>
    </row>
    <row r="53">
      <c r="B53" s="28" t="n">
        <v>46369</v>
      </c>
      <c r="C53" s="6" t="n">
        <v>1040</v>
      </c>
      <c r="D53" s="7" t="inlineStr">
        <is>
          <t>Formule goûter</t>
        </is>
      </c>
      <c r="E53" s="6" t="n">
        <v>4</v>
      </c>
      <c r="F53" s="16" t="n">
        <v>4.5</v>
      </c>
      <c r="G53" s="16">
        <f>E53*F53</f>
        <v/>
      </c>
    </row>
    <row r="54">
      <c r="B54" s="28" t="n">
        <v>46369</v>
      </c>
      <c r="C54" s="6" t="n">
        <v>1041</v>
      </c>
      <c r="D54" s="7" t="inlineStr">
        <is>
          <t>Crêpe</t>
        </is>
      </c>
      <c r="E54" s="6" t="n">
        <v>1</v>
      </c>
      <c r="F54" s="16" t="n">
        <v>3</v>
      </c>
      <c r="G54" s="16">
        <f>E54*F54</f>
        <v/>
      </c>
    </row>
    <row r="55">
      <c r="B55" s="28" t="n">
        <v>46369</v>
      </c>
      <c r="C55" s="6" t="n">
        <v>1042</v>
      </c>
      <c r="D55" s="7" t="inlineStr">
        <is>
          <t>Carte 10 entrées</t>
        </is>
      </c>
      <c r="E55" s="6" t="n">
        <v>1</v>
      </c>
      <c r="F55" s="16" t="n">
        <v>95</v>
      </c>
      <c r="G55" s="16">
        <f>E55*F55</f>
        <v/>
      </c>
    </row>
    <row r="56">
      <c r="B56" s="28" t="n">
        <v>46370</v>
      </c>
      <c r="C56" s="6" t="n">
        <v>1043</v>
      </c>
      <c r="D56" s="7" t="inlineStr">
        <is>
          <t>Balle rebondissante</t>
        </is>
      </c>
      <c r="E56" s="6" t="n">
        <v>1</v>
      </c>
      <c r="F56" s="16" t="n">
        <v>4</v>
      </c>
      <c r="G56" s="16">
        <f>E56*F56</f>
        <v/>
      </c>
    </row>
    <row r="57">
      <c r="B57" s="28" t="n">
        <v>46370</v>
      </c>
      <c r="C57" s="6" t="n">
        <v>1044</v>
      </c>
      <c r="D57" s="7" t="inlineStr">
        <is>
          <t>Carte 10 entrées</t>
        </is>
      </c>
      <c r="E57" s="6" t="n">
        <v>1</v>
      </c>
      <c r="F57" s="16" t="n">
        <v>95</v>
      </c>
      <c r="G57" s="16">
        <f>E57*F57</f>
        <v/>
      </c>
    </row>
    <row r="58">
      <c r="B58" s="28" t="n">
        <v>46370</v>
      </c>
      <c r="C58" s="6" t="n">
        <v>1045</v>
      </c>
      <c r="D58" s="7" t="inlineStr">
        <is>
          <t>Gourde REBOND</t>
        </is>
      </c>
      <c r="E58" s="6" t="n">
        <v>2</v>
      </c>
      <c r="F58" s="16" t="n">
        <v>8</v>
      </c>
      <c r="G58" s="16">
        <f>E58*F58</f>
        <v/>
      </c>
    </row>
    <row r="59">
      <c r="B59" s="28" t="n">
        <v>46371</v>
      </c>
      <c r="C59" s="6" t="n">
        <v>1046</v>
      </c>
      <c r="D59" s="7" t="inlineStr">
        <is>
          <t>Balle rebondissante</t>
        </is>
      </c>
      <c r="E59" s="6" t="n">
        <v>2</v>
      </c>
      <c r="F59" s="16" t="n">
        <v>4</v>
      </c>
      <c r="G59" s="16">
        <f>E59*F59</f>
        <v/>
      </c>
    </row>
    <row r="60">
      <c r="B60" s="28" t="n">
        <v>46371</v>
      </c>
      <c r="C60" s="6" t="n">
        <v>1047</v>
      </c>
      <c r="D60" s="7" t="inlineStr">
        <is>
          <t>Jus de fruits</t>
        </is>
      </c>
      <c r="E60" s="6" t="n">
        <v>4</v>
      </c>
      <c r="F60" s="16" t="n">
        <v>2.5</v>
      </c>
      <c r="G60" s="16">
        <f>E60*F60</f>
        <v/>
      </c>
    </row>
    <row r="61">
      <c r="B61" s="28" t="n">
        <v>46371</v>
      </c>
      <c r="C61" s="6" t="n">
        <v>1048</v>
      </c>
      <c r="D61" s="7" t="inlineStr">
        <is>
          <t>Carte 10 entrées</t>
        </is>
      </c>
      <c r="E61" s="6" t="n">
        <v>1</v>
      </c>
      <c r="F61" s="16" t="n">
        <v>95</v>
      </c>
      <c r="G61" s="16">
        <f>E61*F61</f>
        <v/>
      </c>
    </row>
    <row r="62">
      <c r="B62" s="28" t="n">
        <v>46372</v>
      </c>
      <c r="C62" s="6" t="n">
        <v>1049</v>
      </c>
      <c r="D62" s="7" t="inlineStr">
        <is>
          <t>Balle rebondissante</t>
        </is>
      </c>
      <c r="E62" s="6" t="n">
        <v>4</v>
      </c>
      <c r="F62" s="16" t="n">
        <v>4</v>
      </c>
      <c r="G62" s="16">
        <f>E62*F62</f>
        <v/>
      </c>
    </row>
    <row r="63">
      <c r="B63" s="28" t="n">
        <v>46372</v>
      </c>
      <c r="C63" s="6" t="n">
        <v>1050</v>
      </c>
      <c r="D63" s="7" t="inlineStr">
        <is>
          <t>Jus de fruits</t>
        </is>
      </c>
      <c r="E63" s="6" t="n">
        <v>3</v>
      </c>
      <c r="F63" s="16" t="n">
        <v>2.5</v>
      </c>
      <c r="G63" s="16">
        <f>E63*F63</f>
        <v/>
      </c>
    </row>
    <row r="64">
      <c r="B64" s="28" t="n">
        <v>46373</v>
      </c>
      <c r="C64" s="6" t="n">
        <v>1051</v>
      </c>
      <c r="D64" s="7" t="inlineStr">
        <is>
          <t>Jus de fruits</t>
        </is>
      </c>
      <c r="E64" s="6" t="n">
        <v>3</v>
      </c>
      <c r="F64" s="16" t="n">
        <v>2.5</v>
      </c>
      <c r="G64" s="16">
        <f>E64*F64</f>
        <v/>
      </c>
    </row>
    <row r="65">
      <c r="B65" s="28" t="n">
        <v>46373</v>
      </c>
      <c r="C65" s="6" t="n">
        <v>1052</v>
      </c>
      <c r="D65" s="7" t="inlineStr">
        <is>
          <t>Jus de fruits</t>
        </is>
      </c>
      <c r="E65" s="6" t="n">
        <v>3</v>
      </c>
      <c r="F65" s="16" t="n">
        <v>2.5</v>
      </c>
      <c r="G65" s="16">
        <f>E65*F65</f>
        <v/>
      </c>
    </row>
    <row r="66">
      <c r="B66" s="28" t="n">
        <v>46374</v>
      </c>
      <c r="C66" s="6" t="n">
        <v>1053</v>
      </c>
      <c r="D66" s="7" t="inlineStr">
        <is>
          <t>Jus de fruits</t>
        </is>
      </c>
      <c r="E66" s="6" t="n">
        <v>2</v>
      </c>
      <c r="F66" s="16" t="n">
        <v>2.5</v>
      </c>
      <c r="G66" s="16">
        <f>E66*F66</f>
        <v/>
      </c>
    </row>
    <row r="67">
      <c r="B67" s="28" t="n">
        <v>46374</v>
      </c>
      <c r="C67" s="6" t="n">
        <v>1054</v>
      </c>
      <c r="D67" s="7" t="inlineStr">
        <is>
          <t>Balle rebondissante</t>
        </is>
      </c>
      <c r="E67" s="6" t="n">
        <v>1</v>
      </c>
      <c r="F67" s="16" t="n">
        <v>4</v>
      </c>
      <c r="G67" s="16">
        <f>E67*F67</f>
        <v/>
      </c>
    </row>
    <row r="68">
      <c r="B68" s="28" t="n">
        <v>46374</v>
      </c>
      <c r="C68" s="6" t="n">
        <v>1055</v>
      </c>
      <c r="D68" s="7" t="inlineStr">
        <is>
          <t>Balle rebondissante</t>
        </is>
      </c>
      <c r="E68" s="6" t="n">
        <v>2</v>
      </c>
      <c r="F68" s="16" t="n">
        <v>4</v>
      </c>
      <c r="G68" s="16">
        <f>E68*F68</f>
        <v/>
      </c>
    </row>
    <row r="69">
      <c r="B69" s="28" t="n">
        <v>46374</v>
      </c>
      <c r="C69" s="6" t="n">
        <v>1056</v>
      </c>
      <c r="D69" s="7" t="inlineStr">
        <is>
          <t>Chaussettes antidérapantes</t>
        </is>
      </c>
      <c r="E69" s="6" t="n">
        <v>2</v>
      </c>
      <c r="F69" s="16" t="n">
        <v>2</v>
      </c>
      <c r="G69" s="16">
        <f>E69*F69</f>
        <v/>
      </c>
    </row>
    <row r="70">
      <c r="B70" s="28" t="n">
        <v>46375</v>
      </c>
      <c r="C70" s="6" t="n">
        <v>1057</v>
      </c>
      <c r="D70" s="7" t="inlineStr">
        <is>
          <t>Carte 10 entrées</t>
        </is>
      </c>
      <c r="E70" s="6" t="n">
        <v>1</v>
      </c>
      <c r="F70" s="16" t="n">
        <v>95</v>
      </c>
      <c r="G70" s="16">
        <f>E70*F70</f>
        <v/>
      </c>
    </row>
    <row r="71">
      <c r="B71" s="28" t="n">
        <v>46375</v>
      </c>
      <c r="C71" s="6" t="n">
        <v>1058</v>
      </c>
      <c r="D71" s="7" t="inlineStr">
        <is>
          <t>Balle rebondissante</t>
        </is>
      </c>
      <c r="E71" s="6" t="n">
        <v>3</v>
      </c>
      <c r="F71" s="16" t="n">
        <v>4</v>
      </c>
      <c r="G71" s="16">
        <f>E71*F71</f>
        <v/>
      </c>
    </row>
    <row r="72">
      <c r="B72" s="28" t="n">
        <v>46376</v>
      </c>
      <c r="C72" s="6" t="n">
        <v>1059</v>
      </c>
      <c r="D72" s="7" t="inlineStr">
        <is>
          <t>Gourde REBOND</t>
        </is>
      </c>
      <c r="E72" s="6" t="n">
        <v>2</v>
      </c>
      <c r="F72" s="16" t="n">
        <v>8</v>
      </c>
      <c r="G72" s="16">
        <f>E72*F72</f>
        <v/>
      </c>
    </row>
    <row r="73">
      <c r="B73" s="28" t="n">
        <v>46376</v>
      </c>
      <c r="C73" s="6" t="n">
        <v>1060</v>
      </c>
      <c r="D73" s="7" t="inlineStr">
        <is>
          <t>Jus de fruits</t>
        </is>
      </c>
      <c r="E73" s="6" t="n">
        <v>3</v>
      </c>
      <c r="F73" s="16" t="n">
        <v>2.5</v>
      </c>
      <c r="G73" s="16">
        <f>E73*F73</f>
        <v/>
      </c>
    </row>
    <row r="74">
      <c r="B74" s="28" t="n">
        <v>46376</v>
      </c>
      <c r="C74" s="6" t="n">
        <v>1061</v>
      </c>
      <c r="D74" s="7" t="inlineStr">
        <is>
          <t>Crêpe</t>
        </is>
      </c>
      <c r="E74" s="6" t="n">
        <v>2</v>
      </c>
      <c r="F74" s="16" t="n">
        <v>3</v>
      </c>
      <c r="G74" s="16">
        <f>E74*F74</f>
        <v/>
      </c>
    </row>
    <row r="75">
      <c r="B75" s="28" t="n">
        <v>46377</v>
      </c>
      <c r="C75" s="6" t="n">
        <v>1062</v>
      </c>
      <c r="D75" s="7" t="inlineStr">
        <is>
          <t>Gourde REBOND</t>
        </is>
      </c>
      <c r="E75" s="6" t="n">
        <v>4</v>
      </c>
      <c r="F75" s="16" t="n">
        <v>8</v>
      </c>
      <c r="G75" s="16">
        <f>E75*F75</f>
        <v/>
      </c>
    </row>
    <row r="76">
      <c r="B76" s="28" t="n">
        <v>46377</v>
      </c>
      <c r="C76" s="6" t="n">
        <v>1063</v>
      </c>
      <c r="D76" s="7" t="inlineStr">
        <is>
          <t>Jus de fruits</t>
        </is>
      </c>
      <c r="E76" s="6" t="n">
        <v>4</v>
      </c>
      <c r="F76" s="16" t="n">
        <v>2.5</v>
      </c>
      <c r="G76" s="16">
        <f>E76*F76</f>
        <v/>
      </c>
    </row>
    <row r="77">
      <c r="B77" s="28" t="n">
        <v>46377</v>
      </c>
      <c r="C77" s="6" t="n">
        <v>1064</v>
      </c>
      <c r="D77" s="7" t="inlineStr">
        <is>
          <t>Jus de fruits</t>
        </is>
      </c>
      <c r="E77" s="6" t="n">
        <v>4</v>
      </c>
      <c r="F77" s="16" t="n">
        <v>2.5</v>
      </c>
      <c r="G77" s="16">
        <f>E77*F77</f>
        <v/>
      </c>
    </row>
    <row r="78">
      <c r="B78" s="28" t="n">
        <v>46377</v>
      </c>
      <c r="C78" s="6" t="n">
        <v>1065</v>
      </c>
      <c r="D78" s="7" t="inlineStr">
        <is>
          <t>Peluche kangourou</t>
        </is>
      </c>
      <c r="E78" s="6" t="n">
        <v>4</v>
      </c>
      <c r="F78" s="16" t="n">
        <v>12</v>
      </c>
      <c r="G78" s="16">
        <f>E78*F78</f>
        <v/>
      </c>
    </row>
    <row r="79">
      <c r="B79" s="28" t="n">
        <v>46378</v>
      </c>
      <c r="C79" s="6" t="n">
        <v>1066</v>
      </c>
      <c r="D79" s="7" t="inlineStr">
        <is>
          <t>Jus de fruits</t>
        </is>
      </c>
      <c r="E79" s="6" t="n">
        <v>1</v>
      </c>
      <c r="F79" s="16" t="n">
        <v>2.5</v>
      </c>
      <c r="G79" s="16">
        <f>E79*F79</f>
        <v/>
      </c>
    </row>
    <row r="80">
      <c r="B80" s="28" t="n">
        <v>46378</v>
      </c>
      <c r="C80" s="6" t="n">
        <v>1067</v>
      </c>
      <c r="D80" s="7" t="inlineStr">
        <is>
          <t>Chaussettes antidérapantes</t>
        </is>
      </c>
      <c r="E80" s="6" t="n">
        <v>1</v>
      </c>
      <c r="F80" s="16" t="n">
        <v>2</v>
      </c>
      <c r="G80" s="16">
        <f>E80*F80</f>
        <v/>
      </c>
    </row>
    <row r="81">
      <c r="B81" s="28" t="n">
        <v>46378</v>
      </c>
      <c r="C81" s="6" t="n">
        <v>1068</v>
      </c>
      <c r="D81" s="7" t="inlineStr">
        <is>
          <t>Chaussettes antidérapantes</t>
        </is>
      </c>
      <c r="E81" s="6" t="n">
        <v>4</v>
      </c>
      <c r="F81" s="16" t="n">
        <v>2</v>
      </c>
      <c r="G81" s="16">
        <f>E81*F81</f>
        <v/>
      </c>
    </row>
    <row r="82">
      <c r="B82" s="28" t="n">
        <v>46378</v>
      </c>
      <c r="C82" s="6" t="n">
        <v>1069</v>
      </c>
      <c r="D82" s="7" t="inlineStr">
        <is>
          <t>Balle rebondissante</t>
        </is>
      </c>
      <c r="E82" s="6" t="n">
        <v>1</v>
      </c>
      <c r="F82" s="16" t="n">
        <v>4</v>
      </c>
      <c r="G82" s="16">
        <f>E82*F82</f>
        <v/>
      </c>
    </row>
    <row r="83">
      <c r="B83" s="28" t="n">
        <v>46379</v>
      </c>
      <c r="C83" s="6" t="n">
        <v>1070</v>
      </c>
      <c r="D83" s="7" t="inlineStr">
        <is>
          <t>Gourde REBOND</t>
        </is>
      </c>
      <c r="E83" s="6" t="n">
        <v>1</v>
      </c>
      <c r="F83" s="16" t="n">
        <v>8</v>
      </c>
      <c r="G83" s="16">
        <f>E83*F83</f>
        <v/>
      </c>
    </row>
    <row r="84">
      <c r="B84" s="28" t="n">
        <v>46379</v>
      </c>
      <c r="C84" s="6" t="n">
        <v>1071</v>
      </c>
      <c r="D84" s="7" t="inlineStr">
        <is>
          <t>Gourde REBOND</t>
        </is>
      </c>
      <c r="E84" s="6" t="n">
        <v>2</v>
      </c>
      <c r="F84" s="16" t="n">
        <v>8</v>
      </c>
      <c r="G84" s="16">
        <f>E84*F84</f>
        <v/>
      </c>
    </row>
    <row r="85">
      <c r="B85" s="28" t="n">
        <v>46379</v>
      </c>
      <c r="C85" s="6" t="n">
        <v>1072</v>
      </c>
      <c r="D85" s="7" t="inlineStr">
        <is>
          <t>Peluche kangourou</t>
        </is>
      </c>
      <c r="E85" s="6" t="n">
        <v>3</v>
      </c>
      <c r="F85" s="16" t="n">
        <v>12</v>
      </c>
      <c r="G85" s="16">
        <f>E85*F85</f>
        <v/>
      </c>
    </row>
    <row r="86">
      <c r="B86" s="28" t="n">
        <v>46380</v>
      </c>
      <c r="C86" s="6" t="n">
        <v>1073</v>
      </c>
      <c r="D86" s="7" t="inlineStr">
        <is>
          <t>Gourde REBOND</t>
        </is>
      </c>
      <c r="E86" s="6" t="n">
        <v>1</v>
      </c>
      <c r="F86" s="16" t="n">
        <v>8</v>
      </c>
      <c r="G86" s="16">
        <f>E86*F86</f>
        <v/>
      </c>
    </row>
    <row r="87">
      <c r="B87" s="28" t="n">
        <v>46380</v>
      </c>
      <c r="C87" s="6" t="n">
        <v>1074</v>
      </c>
      <c r="D87" s="7" t="inlineStr">
        <is>
          <t>Chaussettes antidérapantes</t>
        </is>
      </c>
      <c r="E87" s="6" t="n">
        <v>4</v>
      </c>
      <c r="F87" s="16" t="n">
        <v>2</v>
      </c>
      <c r="G87" s="16">
        <f>E87*F87</f>
        <v/>
      </c>
    </row>
    <row r="88">
      <c r="B88" s="28" t="n">
        <v>46380</v>
      </c>
      <c r="C88" s="6" t="n">
        <v>1075</v>
      </c>
      <c r="D88" s="7" t="inlineStr">
        <is>
          <t>Balle rebondissante</t>
        </is>
      </c>
      <c r="E88" s="6" t="n">
        <v>3</v>
      </c>
      <c r="F88" s="16" t="n">
        <v>4</v>
      </c>
      <c r="G88" s="16">
        <f>E88*F88</f>
        <v/>
      </c>
    </row>
    <row r="89">
      <c r="B89" s="28" t="n">
        <v>46380</v>
      </c>
      <c r="C89" s="6" t="n">
        <v>1076</v>
      </c>
      <c r="D89" s="7" t="inlineStr">
        <is>
          <t>Crêpe</t>
        </is>
      </c>
      <c r="E89" s="6" t="n">
        <v>3</v>
      </c>
      <c r="F89" s="16" t="n">
        <v>3</v>
      </c>
      <c r="G89" s="16">
        <f>E89*F89</f>
        <v/>
      </c>
    </row>
    <row r="90">
      <c r="B90" s="28" t="n">
        <v>46382</v>
      </c>
      <c r="C90" s="6" t="n">
        <v>1077</v>
      </c>
      <c r="D90" s="7" t="inlineStr">
        <is>
          <t>Peluche kangourou</t>
        </is>
      </c>
      <c r="E90" s="6" t="n">
        <v>1</v>
      </c>
      <c r="F90" s="16" t="n">
        <v>12</v>
      </c>
      <c r="G90" s="16">
        <f>E90*F90</f>
        <v/>
      </c>
    </row>
    <row r="91">
      <c r="B91" s="28" t="n">
        <v>46382</v>
      </c>
      <c r="C91" s="6" t="n">
        <v>1078</v>
      </c>
      <c r="D91" s="7" t="inlineStr">
        <is>
          <t>Carte 10 entrées</t>
        </is>
      </c>
      <c r="E91" s="6" t="n">
        <v>1</v>
      </c>
      <c r="F91" s="16" t="n">
        <v>95</v>
      </c>
      <c r="G91" s="16">
        <f>E91*F91</f>
        <v/>
      </c>
    </row>
    <row r="92">
      <c r="B92" s="28" t="n">
        <v>46382</v>
      </c>
      <c r="C92" s="6" t="n">
        <v>1079</v>
      </c>
      <c r="D92" s="7" t="inlineStr">
        <is>
          <t>Carte 10 entrées</t>
        </is>
      </c>
      <c r="E92" s="6" t="n">
        <v>1</v>
      </c>
      <c r="F92" s="16" t="n">
        <v>95</v>
      </c>
      <c r="G92" s="16">
        <f>E92*F92</f>
        <v/>
      </c>
    </row>
    <row r="93">
      <c r="B93" s="28" t="n">
        <v>46383</v>
      </c>
      <c r="C93" s="6" t="n">
        <v>1080</v>
      </c>
      <c r="D93" s="7" t="inlineStr">
        <is>
          <t>Carte 10 entrées</t>
        </is>
      </c>
      <c r="E93" s="6" t="n">
        <v>1</v>
      </c>
      <c r="F93" s="16" t="n">
        <v>95</v>
      </c>
      <c r="G93" s="16">
        <f>E93*F93</f>
        <v/>
      </c>
    </row>
    <row r="94">
      <c r="B94" s="28" t="n">
        <v>46383</v>
      </c>
      <c r="C94" s="6" t="n">
        <v>1081</v>
      </c>
      <c r="D94" s="7" t="inlineStr">
        <is>
          <t>Formule goûter</t>
        </is>
      </c>
      <c r="E94" s="6" t="n">
        <v>1</v>
      </c>
      <c r="F94" s="16" t="n">
        <v>4.5</v>
      </c>
      <c r="G94" s="16">
        <f>E94*F94</f>
        <v/>
      </c>
    </row>
    <row r="95">
      <c r="B95" s="28" t="n">
        <v>46383</v>
      </c>
      <c r="C95" s="6" t="n">
        <v>1082</v>
      </c>
      <c r="D95" s="7" t="inlineStr">
        <is>
          <t>Balle rebondissante</t>
        </is>
      </c>
      <c r="E95" s="6" t="n">
        <v>1</v>
      </c>
      <c r="F95" s="16" t="n">
        <v>4</v>
      </c>
      <c r="G95" s="16">
        <f>E95*F95</f>
        <v/>
      </c>
    </row>
    <row r="96">
      <c r="B96" s="28" t="n">
        <v>46384</v>
      </c>
      <c r="C96" s="6" t="n">
        <v>1083</v>
      </c>
      <c r="D96" s="7" t="inlineStr">
        <is>
          <t>Crêpe</t>
        </is>
      </c>
      <c r="E96" s="6" t="n">
        <v>3</v>
      </c>
      <c r="F96" s="16" t="n">
        <v>3</v>
      </c>
      <c r="G96" s="16">
        <f>E96*F96</f>
        <v/>
      </c>
    </row>
    <row r="97">
      <c r="B97" s="28" t="n">
        <v>46384</v>
      </c>
      <c r="C97" s="6" t="n">
        <v>1084</v>
      </c>
      <c r="D97" s="7" t="inlineStr">
        <is>
          <t>Carte 10 entrées</t>
        </is>
      </c>
      <c r="E97" s="6" t="n">
        <v>1</v>
      </c>
      <c r="F97" s="16" t="n">
        <v>95</v>
      </c>
      <c r="G97" s="16">
        <f>E97*F97</f>
        <v/>
      </c>
    </row>
    <row r="98">
      <c r="B98" s="28" t="n">
        <v>46384</v>
      </c>
      <c r="C98" s="6" t="n">
        <v>1085</v>
      </c>
      <c r="D98" s="7" t="inlineStr">
        <is>
          <t>Balle rebondissante</t>
        </is>
      </c>
      <c r="E98" s="6" t="n">
        <v>1</v>
      </c>
      <c r="F98" s="16" t="n">
        <v>4</v>
      </c>
      <c r="G98" s="16">
        <f>E98*F98</f>
        <v/>
      </c>
    </row>
    <row r="99">
      <c r="B99" s="28" t="n">
        <v>46384</v>
      </c>
      <c r="C99" s="6" t="n">
        <v>1086</v>
      </c>
      <c r="D99" s="7" t="inlineStr">
        <is>
          <t>Chaussettes antidérapantes</t>
        </is>
      </c>
      <c r="E99" s="6" t="n">
        <v>3</v>
      </c>
      <c r="F99" s="16" t="n">
        <v>2</v>
      </c>
      <c r="G99" s="16">
        <f>E99*F99</f>
        <v/>
      </c>
    </row>
    <row r="100">
      <c r="B100" s="28" t="n">
        <v>46385</v>
      </c>
      <c r="C100" s="6" t="n">
        <v>1087</v>
      </c>
      <c r="D100" s="7" t="inlineStr">
        <is>
          <t>Gourde REBOND</t>
        </is>
      </c>
      <c r="E100" s="6" t="n">
        <v>3</v>
      </c>
      <c r="F100" s="16" t="n">
        <v>8</v>
      </c>
      <c r="G100" s="16">
        <f>E100*F100</f>
        <v/>
      </c>
    </row>
    <row r="101">
      <c r="B101" s="28" t="n">
        <v>46385</v>
      </c>
      <c r="C101" s="6" t="n">
        <v>1088</v>
      </c>
      <c r="D101" s="7" t="inlineStr">
        <is>
          <t>Peluche kangourou</t>
        </is>
      </c>
      <c r="E101" s="6" t="n">
        <v>3</v>
      </c>
      <c r="F101" s="16" t="n">
        <v>12</v>
      </c>
      <c r="G101" s="16">
        <f>E101*F101</f>
        <v/>
      </c>
    </row>
    <row r="102">
      <c r="B102" s="28" t="n">
        <v>46386</v>
      </c>
      <c r="C102" s="6" t="n">
        <v>1089</v>
      </c>
      <c r="D102" s="7" t="inlineStr">
        <is>
          <t>Crêpe</t>
        </is>
      </c>
      <c r="E102" s="6" t="n">
        <v>2</v>
      </c>
      <c r="F102" s="16" t="n">
        <v>3</v>
      </c>
      <c r="G102" s="16">
        <f>E102*F102</f>
        <v/>
      </c>
    </row>
    <row r="103">
      <c r="B103" s="28" t="n">
        <v>46386</v>
      </c>
      <c r="C103" s="6" t="n">
        <v>1090</v>
      </c>
      <c r="D103" s="7" t="inlineStr">
        <is>
          <t>Crêpe</t>
        </is>
      </c>
      <c r="E103" s="6" t="n">
        <v>2</v>
      </c>
      <c r="F103" s="16" t="n">
        <v>3</v>
      </c>
      <c r="G103" s="16">
        <f>E103*F103</f>
        <v/>
      </c>
    </row>
    <row r="104">
      <c r="B104" s="28" t="n">
        <v>46386</v>
      </c>
      <c r="C104" s="6" t="n">
        <v>1091</v>
      </c>
      <c r="D104" s="7" t="inlineStr">
        <is>
          <t>Crêpe</t>
        </is>
      </c>
      <c r="E104" s="6" t="n">
        <v>2</v>
      </c>
      <c r="F104" s="16" t="n">
        <v>3</v>
      </c>
      <c r="G104" s="16">
        <f>E104*F104</f>
        <v/>
      </c>
    </row>
    <row r="105">
      <c r="B105" s="28" t="n">
        <v>46386</v>
      </c>
      <c r="C105" s="6" t="n">
        <v>1092</v>
      </c>
      <c r="D105" s="7" t="inlineStr">
        <is>
          <t>Chaussettes antidérapantes</t>
        </is>
      </c>
      <c r="E105" s="6" t="n">
        <v>2</v>
      </c>
      <c r="F105" s="16" t="n">
        <v>2</v>
      </c>
      <c r="G105" s="16">
        <f>E105*F105</f>
        <v/>
      </c>
    </row>
    <row r="106">
      <c r="B106" s="28" t="n">
        <v>46387</v>
      </c>
      <c r="C106" s="6" t="n">
        <v>1093</v>
      </c>
      <c r="D106" s="7" t="inlineStr">
        <is>
          <t>Chaussettes antidérapantes</t>
        </is>
      </c>
      <c r="E106" s="6" t="n">
        <v>2</v>
      </c>
      <c r="F106" s="16" t="n">
        <v>2</v>
      </c>
      <c r="G106" s="16">
        <f>E106*F106</f>
        <v/>
      </c>
    </row>
    <row r="107">
      <c r="B107" s="28" t="n">
        <v>46387</v>
      </c>
      <c r="C107" s="6" t="n">
        <v>1094</v>
      </c>
      <c r="D107" s="7" t="inlineStr">
        <is>
          <t>Carte 10 entrées</t>
        </is>
      </c>
      <c r="E107" s="6" t="n">
        <v>1</v>
      </c>
      <c r="F107" s="16" t="n">
        <v>95</v>
      </c>
      <c r="G107" s="16">
        <f>E107*F107</f>
        <v/>
      </c>
    </row>
    <row r="108">
      <c r="B108" s="28" t="n">
        <v>46387</v>
      </c>
      <c r="C108" s="6" t="n">
        <v>1095</v>
      </c>
      <c r="D108" s="7" t="inlineStr">
        <is>
          <t>Crêpe</t>
        </is>
      </c>
      <c r="E108" s="6" t="n">
        <v>1</v>
      </c>
      <c r="F108" s="16" t="n">
        <v>3</v>
      </c>
      <c r="G108" s="16">
        <f>E108*F108</f>
        <v/>
      </c>
    </row>
    <row r="109">
      <c r="F109" s="25" t="inlineStr">
        <is>
          <t>Total</t>
        </is>
      </c>
      <c r="G109" s="41">
        <f>SUM(G14:G108)</f>
        <v/>
      </c>
    </row>
  </sheetData>
  <mergeCells count="10">
    <mergeCell ref="A2:L2"/>
    <mergeCell ref="A7:L7"/>
    <mergeCell ref="A10:L10"/>
    <mergeCell ref="A11:L11"/>
    <mergeCell ref="A1:L1"/>
    <mergeCell ref="A5:L5"/>
    <mergeCell ref="A8:L8"/>
    <mergeCell ref="A6:L6"/>
    <mergeCell ref="A9:L9"/>
    <mergeCell ref="A4:L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F97316"/>
    <outlinePr summaryBelow="1" summaryRight="1"/>
    <pageSetUpPr/>
  </sheetPr>
  <dimension ref="A1:L13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2" customWidth="1" min="3" max="3"/>
    <col width="12" customWidth="1" min="4" max="4"/>
    <col width="14" customWidth="1" min="5" max="5"/>
    <col width="12" customWidth="1" min="6" max="6"/>
    <col width="4" customWidth="1" min="7" max="7"/>
    <col width="30" customWidth="1" min="8" max="8"/>
    <col width="14" customWidth="1" min="9" max="9"/>
    <col width="4" customWidth="1" min="10" max="10"/>
    <col width="4" customWidth="1" min="11" max="11"/>
    <col width="4" customWidth="1" min="12" max="12"/>
  </cols>
  <sheetData>
    <row r="1" ht="30" customHeight="1">
      <c r="A1" s="1" t="inlineStr">
        <is>
          <t>Atelier · La fiche du samedi, de A à Z</t>
        </is>
      </c>
    </row>
    <row r="2" ht="18" customHeight="1">
      <c r="A2" s="2" t="inlineStr">
        <is>
          <t>Temps conseillé : 25 min · Tout le jour 1, sur un tableau que vous créez vous-même</t>
        </is>
      </c>
    </row>
    <row r="4">
      <c r="A4" s="9" t="inlineStr">
        <is>
          <t>★  L'ESSENTIEL</t>
        </is>
      </c>
    </row>
    <row r="5" ht="30" customHeight="1">
      <c r="A5" s="10" t="inlineStr">
        <is>
          <t>Samedi 9 janvier 2027 : 420 entrées enfant à 11 € ; 32 paires de chaussettes à 2 € ; 31 enfants en formule Classique à 19 € ; 25 enfants en formule Premium à 25 € ; snack : 2 140 € ; boutique : 386 €.</t>
        </is>
      </c>
    </row>
    <row r="6" ht="30" customHeight="1">
      <c r="A6" s="10" t="inlineStr">
        <is>
          <t>Créez à partir de B14 le tableau : la ligne, la quantité, le prix, le montant (une formule). Le snack et la boutique : quantité 1, le prix = le montant. Puis le total (SOMME).</t>
        </is>
      </c>
    </row>
    <row r="7" ht="15" customHeight="1">
      <c r="A7" s="10" t="inlineStr">
        <is>
          <t>Mettez-le en forme : en-tête, bordures, formats €.</t>
        </is>
      </c>
    </row>
    <row r="8">
      <c r="A8" s="11" t="inlineStr">
        <is>
          <t>★★  POUR ALLER PLUS LOIN</t>
        </is>
      </c>
    </row>
    <row r="9" ht="30" customHeight="1">
      <c r="A9" s="10" t="inlineStr">
        <is>
          <t>Ajoutez la part de chaque ligne dans le total (avec $, en %), puis le pourcentage de l'objectif du samedi : 9 500 € (dans sa propre cellule).</t>
        </is>
      </c>
    </row>
    <row r="10">
      <c r="A10" s="12" t="inlineStr">
        <is>
          <t>★★★  LE DÉFI</t>
        </is>
      </c>
    </row>
    <row r="11" ht="30" customHeight="1">
      <c r="A11" s="10" t="inlineStr">
        <is>
          <t>Samedi 10 janvier 2026, le parc avait fait 8 760 € : calculez l'évolution. Puis imprimez la fiche sur une page, en PDF.</t>
        </is>
      </c>
    </row>
    <row r="13">
      <c r="B13" s="42" t="inlineStr">
        <is>
          <t>Votre tableau commence ici ↓</t>
        </is>
      </c>
    </row>
  </sheetData>
  <mergeCells count="10">
    <mergeCell ref="A2:L2"/>
    <mergeCell ref="A7:L7"/>
    <mergeCell ref="A10:L10"/>
    <mergeCell ref="A11:L11"/>
    <mergeCell ref="A1:L1"/>
    <mergeCell ref="A5:L5"/>
    <mergeCell ref="A8:L8"/>
    <mergeCell ref="A6:L6"/>
    <mergeCell ref="A9:L9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2026-10-09T08:50:49Z</dcterms:created>
  <dcterms:modified xmlns:dcterms="http://purl.org/dc/terms/" xmlns:xsi="http://www.w3.org/2001/XMLSchema-instance" xsi:type="dcterms:W3CDTF">2026-10-09T08:50:49Z</dcterms:modified>
</cp:coreProperties>
</file>